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135" tabRatio="744" activeTab="1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8"/>
  <c r="C16" l="1"/>
  <c r="S38"/>
  <c r="S23"/>
  <c r="S16"/>
  <c r="S26" s="1"/>
  <c r="T38"/>
  <c r="R38"/>
  <c r="Q38"/>
  <c r="P38"/>
  <c r="O38"/>
  <c r="N38"/>
  <c r="M38"/>
  <c r="L38"/>
  <c r="K38"/>
  <c r="J38"/>
  <c r="I38"/>
  <c r="H38"/>
  <c r="G38"/>
  <c r="F38"/>
  <c r="E38"/>
  <c r="D38"/>
  <c r="C38"/>
  <c r="T23"/>
  <c r="R23"/>
  <c r="Q23"/>
  <c r="P23"/>
  <c r="O23"/>
  <c r="N23"/>
  <c r="M23"/>
  <c r="L23"/>
  <c r="K23"/>
  <c r="J23"/>
  <c r="I23"/>
  <c r="H23"/>
  <c r="G23"/>
  <c r="F23"/>
  <c r="E23"/>
  <c r="D23"/>
  <c r="C23"/>
  <c r="T16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T26"/>
  <c r="T39" s="1"/>
  <c r="R26"/>
  <c r="O26"/>
  <c r="O39" s="1"/>
  <c r="J26"/>
  <c r="J39" s="1"/>
  <c r="S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O11" i="17"/>
  <c r="P11"/>
  <c r="Q11"/>
  <c r="R11"/>
  <c r="O25"/>
  <c r="P25"/>
  <c r="Q25"/>
  <c r="R25"/>
  <c r="E28" i="8" l="1"/>
  <c r="F28"/>
  <c r="G28"/>
  <c r="D28"/>
  <c r="C2" i="17" l="1"/>
  <c r="N20"/>
  <c r="M20"/>
  <c r="L20"/>
  <c r="K20"/>
  <c r="J20"/>
  <c r="I20"/>
  <c r="H20"/>
  <c r="G20"/>
  <c r="F20"/>
  <c r="E20"/>
  <c r="D20"/>
  <c r="C20"/>
  <c r="N11"/>
  <c r="N25" s="1"/>
  <c r="M11"/>
  <c r="M25" s="1"/>
  <c r="L11"/>
  <c r="L25" s="1"/>
  <c r="K11"/>
  <c r="K25" s="1"/>
  <c r="J11"/>
  <c r="J25" s="1"/>
  <c r="I11"/>
  <c r="I25" s="1"/>
  <c r="H11"/>
  <c r="H25" s="1"/>
  <c r="G11"/>
  <c r="G25" s="1"/>
  <c r="F11"/>
  <c r="F25" s="1"/>
  <c r="E11"/>
  <c r="E25" s="1"/>
  <c r="D11"/>
  <c r="D25" s="1"/>
  <c r="C11"/>
  <c r="C25" s="1"/>
  <c r="C2" i="1" l="1"/>
  <c r="C2" i="11"/>
  <c r="C2" i="10"/>
  <c r="C2" i="9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V51" s="1"/>
  <c r="U53"/>
  <c r="U51" s="1"/>
  <c r="T53"/>
  <c r="Q53"/>
  <c r="N53"/>
  <c r="N51" s="1"/>
  <c r="J53"/>
  <c r="J51" s="1"/>
  <c r="I53"/>
  <c r="H53"/>
  <c r="E53"/>
  <c r="W52"/>
  <c r="V52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H15" l="1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M16" s="1"/>
  <c r="N18"/>
  <c r="M20"/>
  <c r="N21"/>
  <c r="N20" s="1"/>
  <c r="N27"/>
  <c r="M26"/>
  <c r="N39"/>
  <c r="M38"/>
  <c r="N38" s="1"/>
  <c r="E12"/>
  <c r="E9" s="1"/>
  <c r="S17"/>
  <c r="S20"/>
  <c r="S32"/>
  <c r="W51"/>
  <c r="W53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N35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S16" s="1"/>
  <c r="G26"/>
  <c r="O26"/>
  <c r="O16" s="1"/>
  <c r="S26"/>
  <c r="G32"/>
  <c r="C35"/>
  <c r="G35"/>
  <c r="H35" s="1"/>
  <c r="M35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H41" s="1"/>
  <c r="F41"/>
  <c r="R38"/>
  <c r="T38" s="1"/>
  <c r="O38"/>
  <c r="Q38" s="1"/>
  <c r="P35"/>
  <c r="Q35" s="1"/>
  <c r="Q31"/>
  <c r="Q29" s="1"/>
  <c r="H29"/>
  <c r="F29"/>
  <c r="F16" s="1"/>
  <c r="R26"/>
  <c r="L26"/>
  <c r="H26"/>
  <c r="R23"/>
  <c r="L16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X57" s="1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J53"/>
  <c r="BG53"/>
  <c r="BD53"/>
  <c r="AZ53"/>
  <c r="AY53"/>
  <c r="AX53"/>
  <c r="AU53"/>
  <c r="BL52"/>
  <c r="BJ52"/>
  <c r="BG52"/>
  <c r="BG51" s="1"/>
  <c r="BD52"/>
  <c r="AZ52"/>
  <c r="BA52" s="1"/>
  <c r="AX52"/>
  <c r="AX51" s="1"/>
  <c r="AU52"/>
  <c r="BK51"/>
  <c r="BJ51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H41" s="1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G32" s="1"/>
  <c r="BD34"/>
  <c r="AZ34"/>
  <c r="AY34"/>
  <c r="AY32" s="1"/>
  <c r="AX34"/>
  <c r="AU34"/>
  <c r="BL33"/>
  <c r="BM33" s="1"/>
  <c r="K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V30" s="1"/>
  <c r="W30" s="1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E16" s="1"/>
  <c r="BD23"/>
  <c r="BC23"/>
  <c r="BB23"/>
  <c r="AW23"/>
  <c r="AV23"/>
  <c r="AT23"/>
  <c r="AS23"/>
  <c r="BL22"/>
  <c r="V22" s="1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AS16" s="1"/>
  <c r="BL19"/>
  <c r="BK19"/>
  <c r="BJ19"/>
  <c r="BG19"/>
  <c r="BD19"/>
  <c r="AZ19"/>
  <c r="AY19"/>
  <c r="AX19"/>
  <c r="AX17" s="1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J9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E56"/>
  <c r="CD56"/>
  <c r="CA56"/>
  <c r="CB56" s="1"/>
  <c r="BY56"/>
  <c r="BX56"/>
  <c r="BR56"/>
  <c r="BS56" s="1"/>
  <c r="BO56"/>
  <c r="BP56" s="1"/>
  <c r="CD55"/>
  <c r="CE55" s="1"/>
  <c r="CB55"/>
  <c r="CA55"/>
  <c r="BX55"/>
  <c r="BY55" s="1"/>
  <c r="BS55"/>
  <c r="BR55"/>
  <c r="BO55"/>
  <c r="BP55" s="1"/>
  <c r="CG53"/>
  <c r="CF53"/>
  <c r="CE53"/>
  <c r="CB53"/>
  <c r="BY53"/>
  <c r="BU53"/>
  <c r="BT53"/>
  <c r="BS53"/>
  <c r="BP53"/>
  <c r="CG52"/>
  <c r="CE52"/>
  <c r="CB52"/>
  <c r="BY52"/>
  <c r="BU52"/>
  <c r="BV52" s="1"/>
  <c r="BS52"/>
  <c r="BP52"/>
  <c r="CF51"/>
  <c r="CD51"/>
  <c r="CC51"/>
  <c r="CB51"/>
  <c r="CA51"/>
  <c r="BZ51"/>
  <c r="BX51"/>
  <c r="BW51"/>
  <c r="BT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O41" s="1"/>
  <c r="BN48"/>
  <c r="CG47"/>
  <c r="CF47"/>
  <c r="CF45" s="1"/>
  <c r="CE47"/>
  <c r="CB47"/>
  <c r="BY47"/>
  <c r="BU47"/>
  <c r="BT47"/>
  <c r="BT45" s="1"/>
  <c r="BS47"/>
  <c r="BP47"/>
  <c r="CG46"/>
  <c r="CH46" s="1"/>
  <c r="M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M43" i="16" s="1"/>
  <c r="CE44" i="7"/>
  <c r="CB44"/>
  <c r="BY44"/>
  <c r="BU44"/>
  <c r="BU42" s="1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H40" s="1"/>
  <c r="M39" i="16" s="1"/>
  <c r="CE40" i="7"/>
  <c r="CB40"/>
  <c r="BY40"/>
  <c r="BU40"/>
  <c r="BU38" s="1"/>
  <c r="BT40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Y38" s="1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G31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M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M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M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M10" i="16" s="1"/>
  <c r="CE11" i="7"/>
  <c r="CB11"/>
  <c r="BY11"/>
  <c r="BU11"/>
  <c r="BS11"/>
  <c r="BP11"/>
  <c r="CG10"/>
  <c r="CG55" s="1"/>
  <c r="CH55" s="1"/>
  <c r="M54" i="16" s="1"/>
  <c r="CE10" i="7"/>
  <c r="CB10"/>
  <c r="BY10"/>
  <c r="BU10"/>
  <c r="BU55" s="1"/>
  <c r="BV55" s="1"/>
  <c r="G54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/>
  <c r="AN26"/>
  <c r="AM26"/>
  <c r="AO25"/>
  <c r="AO24"/>
  <c r="AO23" s="1"/>
  <c r="AN23"/>
  <c r="AM23"/>
  <c r="AO22"/>
  <c r="AO21"/>
  <c r="AO20" s="1"/>
  <c r="AN20"/>
  <c r="AM20"/>
  <c r="AO19"/>
  <c r="AO18"/>
  <c r="AO17"/>
  <c r="AN17"/>
  <c r="AM17"/>
  <c r="AO15"/>
  <c r="AO14"/>
  <c r="AN13"/>
  <c r="AM13"/>
  <c r="AO12"/>
  <c r="AO11"/>
  <c r="AO10"/>
  <c r="AN9"/>
  <c r="AM9"/>
  <c r="K50" i="16"/>
  <c r="L40"/>
  <c r="L15"/>
  <c r="M50"/>
  <c r="N40"/>
  <c r="N15"/>
  <c r="I50"/>
  <c r="J40"/>
  <c r="J15"/>
  <c r="E50"/>
  <c r="F40"/>
  <c r="F15"/>
  <c r="G50"/>
  <c r="H40"/>
  <c r="H15"/>
  <c r="H57" i="7" l="1"/>
  <c r="AO57"/>
  <c r="T57"/>
  <c r="T9"/>
  <c r="Q9"/>
  <c r="U31"/>
  <c r="BK29"/>
  <c r="CA41"/>
  <c r="V28"/>
  <c r="BW41"/>
  <c r="BW54" s="1"/>
  <c r="AU26"/>
  <c r="J30"/>
  <c r="K30" s="1"/>
  <c r="J31"/>
  <c r="J29" s="1"/>
  <c r="I44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W17" s="1"/>
  <c r="U19"/>
  <c r="AX20"/>
  <c r="U25"/>
  <c r="U23" s="1"/>
  <c r="V27"/>
  <c r="BL32"/>
  <c r="U34"/>
  <c r="U32" s="1"/>
  <c r="V40"/>
  <c r="BD42"/>
  <c r="V44"/>
  <c r="AW41"/>
  <c r="AW54" s="1"/>
  <c r="AU45"/>
  <c r="E35"/>
  <c r="Q13"/>
  <c r="P41"/>
  <c r="P54" s="1"/>
  <c r="D54"/>
  <c r="BG26"/>
  <c r="AO42"/>
  <c r="AO41" s="1"/>
  <c r="AN41"/>
  <c r="AN54" s="1"/>
  <c r="CB9"/>
  <c r="BU23"/>
  <c r="BU32"/>
  <c r="BU45"/>
  <c r="BI16"/>
  <c r="BM27"/>
  <c r="K26" i="16" s="1"/>
  <c r="AX29" i="7"/>
  <c r="AY42"/>
  <c r="AU42"/>
  <c r="BM53"/>
  <c r="BD57"/>
  <c r="N48"/>
  <c r="N9"/>
  <c r="BP9"/>
  <c r="BG57"/>
  <c r="Q57"/>
  <c r="N57"/>
  <c r="AX9"/>
  <c r="AU57"/>
  <c r="AO9"/>
  <c r="CH36"/>
  <c r="M35" i="16" s="1"/>
  <c r="CG35" i="7"/>
  <c r="CH50"/>
  <c r="M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5" i="16" s="1"/>
  <c r="BU13" i="7"/>
  <c r="CA16"/>
  <c r="CA54" s="1"/>
  <c r="CH18"/>
  <c r="M17" i="16" s="1"/>
  <c r="CG17" i="7"/>
  <c r="BP29"/>
  <c r="CH30"/>
  <c r="M29" i="16" s="1"/>
  <c r="M28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M30" i="16" s="1"/>
  <c r="CH37" i="7"/>
  <c r="M36" i="16" s="1"/>
  <c r="M34" s="1"/>
  <c r="BP38" i="7"/>
  <c r="CB45"/>
  <c r="BS48"/>
  <c r="BP51"/>
  <c r="U12"/>
  <c r="U9" s="1"/>
  <c r="V15"/>
  <c r="V13" s="1"/>
  <c r="W13" s="1"/>
  <c r="V19"/>
  <c r="W19" s="1"/>
  <c r="J22"/>
  <c r="U22"/>
  <c r="W22" s="1"/>
  <c r="V25"/>
  <c r="U28"/>
  <c r="W28" s="1"/>
  <c r="V31"/>
  <c r="W31" s="1"/>
  <c r="W29" s="1"/>
  <c r="V33"/>
  <c r="I34"/>
  <c r="I32" s="1"/>
  <c r="V34"/>
  <c r="V37"/>
  <c r="V35" s="1"/>
  <c r="J39"/>
  <c r="V39"/>
  <c r="W39" s="1"/>
  <c r="U40"/>
  <c r="V43"/>
  <c r="V42" s="1"/>
  <c r="U44"/>
  <c r="U42" s="1"/>
  <c r="V46"/>
  <c r="W46" s="1"/>
  <c r="J47"/>
  <c r="U47"/>
  <c r="U45" s="1"/>
  <c r="C54"/>
  <c r="BA11"/>
  <c r="E10" i="16" s="1"/>
  <c r="BM11" i="7"/>
  <c r="K10" i="16" s="1"/>
  <c r="V11" i="7"/>
  <c r="V56" s="1"/>
  <c r="W56" s="1"/>
  <c r="BA14"/>
  <c r="E13" i="16" s="1"/>
  <c r="BA18" i="7"/>
  <c r="E17" i="16" s="1"/>
  <c r="J18" i="7"/>
  <c r="BA22"/>
  <c r="E21" i="16" s="1"/>
  <c r="I22" i="7"/>
  <c r="I20" s="1"/>
  <c r="AW16"/>
  <c r="BA24"/>
  <c r="E23" i="16" s="1"/>
  <c r="BA31" i="7"/>
  <c r="E30" i="16" s="1"/>
  <c r="AZ32" i="7"/>
  <c r="J34"/>
  <c r="BA43"/>
  <c r="E42" i="16" s="1"/>
  <c r="BA50" i="7"/>
  <c r="E49" i="16" s="1"/>
  <c r="BD48" i="7"/>
  <c r="BD41" s="1"/>
  <c r="BJ48"/>
  <c r="BL48"/>
  <c r="V50"/>
  <c r="W50" s="1"/>
  <c r="W47"/>
  <c r="W45" s="1"/>
  <c r="O54"/>
  <c r="I42"/>
  <c r="U26"/>
  <c r="AZ55"/>
  <c r="BA55" s="1"/>
  <c r="E54" i="16" s="1"/>
  <c r="BD9" i="7"/>
  <c r="AY9"/>
  <c r="BL13"/>
  <c r="BM14"/>
  <c r="K13" i="16" s="1"/>
  <c r="AZ13" i="7"/>
  <c r="BA13" s="1"/>
  <c r="AV16"/>
  <c r="BK17"/>
  <c r="BD17"/>
  <c r="BJ17"/>
  <c r="BM21"/>
  <c r="V21"/>
  <c r="W21" s="1"/>
  <c r="AY23"/>
  <c r="BL23"/>
  <c r="BJ23"/>
  <c r="BM24"/>
  <c r="K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K36" i="16" s="1"/>
  <c r="K34" s="1"/>
  <c r="U37" i="7"/>
  <c r="AU38"/>
  <c r="AX38"/>
  <c r="AY38"/>
  <c r="BB41"/>
  <c r="BF41"/>
  <c r="BL42"/>
  <c r="BM43"/>
  <c r="K42" i="16" s="1"/>
  <c r="AZ42" i="7"/>
  <c r="BG42"/>
  <c r="BG41" s="1"/>
  <c r="AS41"/>
  <c r="AS54" s="1"/>
  <c r="BA46"/>
  <c r="E45" i="16" s="1"/>
  <c r="BM49" i="7"/>
  <c r="K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Q54" s="1"/>
  <c r="U20"/>
  <c r="U17"/>
  <c r="E54"/>
  <c r="BP26"/>
  <c r="BP16" s="1"/>
  <c r="BV26"/>
  <c r="BS29"/>
  <c r="BV38"/>
  <c r="CB41"/>
  <c r="BQ41"/>
  <c r="BP48"/>
  <c r="CH52"/>
  <c r="CG51"/>
  <c r="BM15"/>
  <c r="K14" i="16" s="1"/>
  <c r="K12" s="1"/>
  <c r="BK13" i="7"/>
  <c r="BM13" s="1"/>
  <c r="BM18"/>
  <c r="K17" i="16" s="1"/>
  <c r="BL17" i="7"/>
  <c r="BM25"/>
  <c r="BK23"/>
  <c r="BA30"/>
  <c r="E29" i="16" s="1"/>
  <c r="AZ29" i="7"/>
  <c r="BA39"/>
  <c r="E38" i="16" s="1"/>
  <c r="AZ38" i="7"/>
  <c r="BM39"/>
  <c r="K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M14" i="16" s="1"/>
  <c r="M12" s="1"/>
  <c r="BX16" i="7"/>
  <c r="BY17"/>
  <c r="CE17"/>
  <c r="BU17"/>
  <c r="CH19"/>
  <c r="M18" i="16" s="1"/>
  <c r="BV22" i="7"/>
  <c r="BV25"/>
  <c r="BV23" s="1"/>
  <c r="G22" i="16" s="1"/>
  <c r="BY23" i="7"/>
  <c r="CE23"/>
  <c r="CG23"/>
  <c r="BU26"/>
  <c r="CH28"/>
  <c r="M27" i="16" s="1"/>
  <c r="CF29" i="7"/>
  <c r="CF16" s="1"/>
  <c r="BT32"/>
  <c r="CH34"/>
  <c r="M33" i="16" s="1"/>
  <c r="BP35" i="7"/>
  <c r="BS35"/>
  <c r="BY35"/>
  <c r="CB35"/>
  <c r="CE35"/>
  <c r="CF35"/>
  <c r="BV40"/>
  <c r="G39" i="16" s="1"/>
  <c r="G37" s="1"/>
  <c r="BN41" i="7"/>
  <c r="BV44"/>
  <c r="BV47"/>
  <c r="BY45"/>
  <c r="BY41" s="1"/>
  <c r="CE45"/>
  <c r="CE41" s="1"/>
  <c r="CG45"/>
  <c r="BU48"/>
  <c r="AZ9"/>
  <c r="AU9"/>
  <c r="BL55"/>
  <c r="BM55" s="1"/>
  <c r="K54" i="16" s="1"/>
  <c r="BM10" i="7"/>
  <c r="K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AX41" s="1"/>
  <c r="BM44"/>
  <c r="K43" i="16" s="1"/>
  <c r="BK42" i="7"/>
  <c r="BK41" s="1"/>
  <c r="BE41"/>
  <c r="BA45"/>
  <c r="AU48"/>
  <c r="AU41" s="1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E12" s="1"/>
  <c r="AT16" i="7"/>
  <c r="AT54" s="1"/>
  <c r="BB16"/>
  <c r="BB54" s="1"/>
  <c r="BF16"/>
  <c r="BF54" s="1"/>
  <c r="BH16"/>
  <c r="BH54" s="1"/>
  <c r="BM19"/>
  <c r="K18" i="16" s="1"/>
  <c r="BM22" i="7"/>
  <c r="K21" i="16" s="1"/>
  <c r="BA25" i="7"/>
  <c r="BA28"/>
  <c r="E27" i="16" s="1"/>
  <c r="BD26" i="7"/>
  <c r="BJ26"/>
  <c r="BJ16" s="1"/>
  <c r="BL26"/>
  <c r="BM31"/>
  <c r="K30" i="16" s="1"/>
  <c r="BA37" i="7"/>
  <c r="E36" i="16" s="1"/>
  <c r="E34" s="1"/>
  <c r="BM40" i="7"/>
  <c r="K39" i="16" s="1"/>
  <c r="BM47" i="7"/>
  <c r="K46" i="16" s="1"/>
  <c r="AY41" i="7"/>
  <c r="AU51"/>
  <c r="BA53"/>
  <c r="BA51" s="1"/>
  <c r="AX16"/>
  <c r="BA12"/>
  <c r="E11" i="16" s="1"/>
  <c r="BM12" i="7"/>
  <c r="BM36"/>
  <c r="K35" i="16" s="1"/>
  <c r="BL35" i="7"/>
  <c r="BM35" s="1"/>
  <c r="BJ41"/>
  <c r="BM46"/>
  <c r="K45" i="16" s="1"/>
  <c r="K44" s="1"/>
  <c r="BL45" i="7"/>
  <c r="AZ56"/>
  <c r="BA56" s="1"/>
  <c r="E55" i="16" s="1"/>
  <c r="BL56" i="7"/>
  <c r="BM56" s="1"/>
  <c r="K55" i="16" s="1"/>
  <c r="AY57" i="7"/>
  <c r="AN16"/>
  <c r="BE54"/>
  <c r="BI54"/>
  <c r="BK9"/>
  <c r="BA10"/>
  <c r="AZ57"/>
  <c r="BL57"/>
  <c r="BL20"/>
  <c r="BM28"/>
  <c r="BM30"/>
  <c r="K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M51" s="1"/>
  <c r="BL51"/>
  <c r="BJ57"/>
  <c r="BU16"/>
  <c r="BV32"/>
  <c r="AO16"/>
  <c r="CH21"/>
  <c r="CG20"/>
  <c r="CH33"/>
  <c r="CG32"/>
  <c r="CH39"/>
  <c r="M38" i="16" s="1"/>
  <c r="M37" s="1"/>
  <c r="CG38" i="7"/>
  <c r="CH38" s="1"/>
  <c r="CH43"/>
  <c r="CG42"/>
  <c r="BO54"/>
  <c r="BQ54"/>
  <c r="BU9"/>
  <c r="CG9"/>
  <c r="CH10"/>
  <c r="M9" i="16" s="1"/>
  <c r="BV11" i="7"/>
  <c r="G10" i="16" s="1"/>
  <c r="CG56" i="7"/>
  <c r="CH56" s="1"/>
  <c r="M55" i="16" s="1"/>
  <c r="BT57" i="7"/>
  <c r="BV12"/>
  <c r="G11" i="16" s="1"/>
  <c r="CF57" i="7"/>
  <c r="CH12"/>
  <c r="M11" i="16" s="1"/>
  <c r="M8" s="1"/>
  <c r="CG13" i="7"/>
  <c r="CH13" s="1"/>
  <c r="BV19"/>
  <c r="CH25"/>
  <c r="CH27"/>
  <c r="M26" i="16" s="1"/>
  <c r="M25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J53" i="16"/>
  <c r="L53"/>
  <c r="N53"/>
  <c r="F53"/>
  <c r="H53"/>
  <c r="D40"/>
  <c r="D15"/>
  <c r="C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I51" s="1"/>
  <c r="AK51"/>
  <c r="AJ51"/>
  <c r="AH51"/>
  <c r="AG51"/>
  <c r="AQ48"/>
  <c r="AL50"/>
  <c r="AI50"/>
  <c r="AI48" s="1"/>
  <c r="AR49"/>
  <c r="I48" i="16" s="1"/>
  <c r="AL49" i="7"/>
  <c r="AI49"/>
  <c r="AP48"/>
  <c r="AK48"/>
  <c r="AJ48"/>
  <c r="AH48"/>
  <c r="AG48"/>
  <c r="AQ45"/>
  <c r="AL47"/>
  <c r="AI47"/>
  <c r="AI45" s="1"/>
  <c r="AR46"/>
  <c r="I45" i="16" s="1"/>
  <c r="AL46" i="7"/>
  <c r="AI46"/>
  <c r="AP45"/>
  <c r="AK45"/>
  <c r="AJ45"/>
  <c r="AH45"/>
  <c r="AG45"/>
  <c r="AQ42"/>
  <c r="AL44"/>
  <c r="AI44"/>
  <c r="AI42" s="1"/>
  <c r="AR43"/>
  <c r="I42" i="16" s="1"/>
  <c r="AL43" i="7"/>
  <c r="AI43"/>
  <c r="AP42"/>
  <c r="AK42"/>
  <c r="AK41" s="1"/>
  <c r="AJ42"/>
  <c r="AJ41" s="1"/>
  <c r="AH42"/>
  <c r="AH41" s="1"/>
  <c r="AG42"/>
  <c r="AG41" s="1"/>
  <c r="AP38"/>
  <c r="AL40"/>
  <c r="AI40"/>
  <c r="AR39"/>
  <c r="I38" i="16" s="1"/>
  <c r="AL39" i="7"/>
  <c r="AI39"/>
  <c r="AK38"/>
  <c r="AJ38"/>
  <c r="AH38"/>
  <c r="AG38"/>
  <c r="AP35"/>
  <c r="AL37"/>
  <c r="AI37"/>
  <c r="AR36"/>
  <c r="I35" i="16" s="1"/>
  <c r="AL36" i="7"/>
  <c r="AI36"/>
  <c r="AK35"/>
  <c r="AJ35"/>
  <c r="AH35"/>
  <c r="AG35"/>
  <c r="AP32"/>
  <c r="AL34"/>
  <c r="AI34"/>
  <c r="AR33"/>
  <c r="I32" i="16" s="1"/>
  <c r="AL33" i="7"/>
  <c r="AI33"/>
  <c r="AK32"/>
  <c r="AJ32"/>
  <c r="AH32"/>
  <c r="AG32"/>
  <c r="AP29"/>
  <c r="AL31"/>
  <c r="AI31"/>
  <c r="AR30"/>
  <c r="I29" i="16" s="1"/>
  <c r="AL30" i="7"/>
  <c r="AI30"/>
  <c r="AK29"/>
  <c r="AJ29"/>
  <c r="AH29"/>
  <c r="AG29"/>
  <c r="AP26"/>
  <c r="AL28"/>
  <c r="AI28"/>
  <c r="AR27"/>
  <c r="I26" i="16" s="1"/>
  <c r="AL27" i="7"/>
  <c r="AI27"/>
  <c r="AK26"/>
  <c r="AJ26"/>
  <c r="AH26"/>
  <c r="AG26"/>
  <c r="AP23"/>
  <c r="AL25"/>
  <c r="AI25"/>
  <c r="AR24"/>
  <c r="I23" i="16" s="1"/>
  <c r="AL24" i="7"/>
  <c r="AI24"/>
  <c r="AK23"/>
  <c r="AJ23"/>
  <c r="AH23"/>
  <c r="AG23"/>
  <c r="AP20"/>
  <c r="AL22"/>
  <c r="AI22"/>
  <c r="AR21"/>
  <c r="I20" i="16" s="1"/>
  <c r="AL21" i="7"/>
  <c r="AI21"/>
  <c r="AK20"/>
  <c r="AJ20"/>
  <c r="AH20"/>
  <c r="AG20"/>
  <c r="AP17"/>
  <c r="AL19"/>
  <c r="AI19"/>
  <c r="AR18"/>
  <c r="I17" i="16" s="1"/>
  <c r="AL18" i="7"/>
  <c r="AI18"/>
  <c r="AK17"/>
  <c r="AJ17"/>
  <c r="AH17"/>
  <c r="AG17"/>
  <c r="AG16" s="1"/>
  <c r="AL15"/>
  <c r="AI15"/>
  <c r="AR14"/>
  <c r="I13" i="16" s="1"/>
  <c r="AL14" i="7"/>
  <c r="AI14"/>
  <c r="AP13"/>
  <c r="AK13"/>
  <c r="AJ13"/>
  <c r="AH13"/>
  <c r="AG13"/>
  <c r="AL12"/>
  <c r="AI12"/>
  <c r="AL11"/>
  <c r="AI11"/>
  <c r="AQ55"/>
  <c r="AR55" s="1"/>
  <c r="I54" i="16" s="1"/>
  <c r="AL10" i="7"/>
  <c r="AI10"/>
  <c r="AK9"/>
  <c r="AJ9"/>
  <c r="AH9"/>
  <c r="AG9"/>
  <c r="AE53"/>
  <c r="AD53"/>
  <c r="AF53" s="1"/>
  <c r="AE52"/>
  <c r="AE50"/>
  <c r="J50" s="1"/>
  <c r="AD50"/>
  <c r="AD48" s="1"/>
  <c r="AE49"/>
  <c r="AE48" s="1"/>
  <c r="AE47"/>
  <c r="AD47"/>
  <c r="AF47" s="1"/>
  <c r="C46" i="16" s="1"/>
  <c r="AE46" i="7"/>
  <c r="J46" s="1"/>
  <c r="AE44"/>
  <c r="J44" s="1"/>
  <c r="K44" s="1"/>
  <c r="AD44"/>
  <c r="AE43"/>
  <c r="J43" s="1"/>
  <c r="AE40"/>
  <c r="J40" s="1"/>
  <c r="AD40"/>
  <c r="I40" s="1"/>
  <c r="AE39"/>
  <c r="AE37"/>
  <c r="AD37"/>
  <c r="AD35" s="1"/>
  <c r="AE36"/>
  <c r="AE35" s="1"/>
  <c r="AE34"/>
  <c r="AD34"/>
  <c r="AF34" s="1"/>
  <c r="C33" i="16" s="1"/>
  <c r="AE33" i="7"/>
  <c r="J33" s="1"/>
  <c r="AD31"/>
  <c r="I31" s="1"/>
  <c r="AE3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E22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C44" s="1"/>
  <c r="AD42" i="7"/>
  <c r="AF39"/>
  <c r="C38" i="16" s="1"/>
  <c r="AE38" i="7"/>
  <c r="AF27"/>
  <c r="C26" i="16" s="1"/>
  <c r="AD20" i="7"/>
  <c r="AF14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K28" i="16" l="1"/>
  <c r="E31"/>
  <c r="K37"/>
  <c r="CH57" i="7"/>
  <c r="M56" i="16" s="1"/>
  <c r="BM57" i="7"/>
  <c r="K56" i="16" s="1"/>
  <c r="AI9" i="7"/>
  <c r="AC9"/>
  <c r="I38"/>
  <c r="K40"/>
  <c r="AI41"/>
  <c r="K21"/>
  <c r="J20"/>
  <c r="K25"/>
  <c r="CH45"/>
  <c r="M46" i="16"/>
  <c r="M44" s="1"/>
  <c r="CH20" i="7"/>
  <c r="M20" i="16"/>
  <c r="M19" s="1"/>
  <c r="CB54" i="7"/>
  <c r="J49"/>
  <c r="J56" s="1"/>
  <c r="K56" s="1"/>
  <c r="J36"/>
  <c r="K36" s="1"/>
  <c r="CH42"/>
  <c r="M42" i="16"/>
  <c r="M41" s="1"/>
  <c r="M40" s="1"/>
  <c r="BV45" i="7"/>
  <c r="BV41" s="1"/>
  <c r="G46" i="16"/>
  <c r="G44" s="1"/>
  <c r="E28"/>
  <c r="T54" i="7"/>
  <c r="I50"/>
  <c r="J24"/>
  <c r="K47"/>
  <c r="AE32"/>
  <c r="AF33"/>
  <c r="C32" i="16" s="1"/>
  <c r="C31" s="1"/>
  <c r="AE45" i="7"/>
  <c r="AE41" s="1"/>
  <c r="CH48"/>
  <c r="CH41" s="1"/>
  <c r="M48" i="16"/>
  <c r="M47" s="1"/>
  <c r="BV29" i="7"/>
  <c r="G30" i="16"/>
  <c r="G28" s="1"/>
  <c r="BV17" i="7"/>
  <c r="G18" i="16"/>
  <c r="G16" s="1"/>
  <c r="BA48" i="7"/>
  <c r="E48" i="16"/>
  <c r="E47" s="1"/>
  <c r="BA29" i="7"/>
  <c r="BA16" s="1"/>
  <c r="AU16"/>
  <c r="BN54"/>
  <c r="AO54"/>
  <c r="E37" i="16"/>
  <c r="BM23" i="7"/>
  <c r="K24" i="16"/>
  <c r="CH17" i="7"/>
  <c r="CH16" s="1"/>
  <c r="U16"/>
  <c r="E44" i="16"/>
  <c r="V17" i="7"/>
  <c r="U41"/>
  <c r="W34"/>
  <c r="W26"/>
  <c r="W20"/>
  <c r="I19"/>
  <c r="I17" s="1"/>
  <c r="BS16"/>
  <c r="BS54" s="1"/>
  <c r="M16" i="16"/>
  <c r="BM48" i="7"/>
  <c r="K49" i="16"/>
  <c r="K47" s="1"/>
  <c r="BV20" i="7"/>
  <c r="G21" i="16"/>
  <c r="G19" s="1"/>
  <c r="K41"/>
  <c r="BA26" i="7"/>
  <c r="E26" i="16"/>
  <c r="E25" s="1"/>
  <c r="BA42" i="7"/>
  <c r="BA41" s="1"/>
  <c r="E43" i="16"/>
  <c r="E41" s="1"/>
  <c r="BV48" i="7"/>
  <c r="G49" i="16"/>
  <c r="G47" s="1"/>
  <c r="BM32" i="7"/>
  <c r="K33" i="16"/>
  <c r="K31" s="1"/>
  <c r="BA17" i="7"/>
  <c r="E18" i="16"/>
  <c r="E16" s="1"/>
  <c r="K16"/>
  <c r="K22"/>
  <c r="K34" i="7"/>
  <c r="W25"/>
  <c r="W23" s="1"/>
  <c r="W16" s="1"/>
  <c r="AE20"/>
  <c r="AF37"/>
  <c r="C36" i="16" s="1"/>
  <c r="C34" s="1"/>
  <c r="AE42" i="7"/>
  <c r="AF50"/>
  <c r="C49" i="16" s="1"/>
  <c r="AJ16" i="7"/>
  <c r="AL51"/>
  <c r="CD54"/>
  <c r="CH23"/>
  <c r="M24" i="16"/>
  <c r="M22" s="1"/>
  <c r="CH32" i="7"/>
  <c r="M32" i="16"/>
  <c r="M31" s="1"/>
  <c r="BM26" i="7"/>
  <c r="K27" i="16"/>
  <c r="K25" s="1"/>
  <c r="BA9" i="7"/>
  <c r="E9" i="16"/>
  <c r="E8"/>
  <c r="BA23" i="7"/>
  <c r="E24" i="16"/>
  <c r="E22" s="1"/>
  <c r="E19"/>
  <c r="BV42" i="7"/>
  <c r="G43" i="16"/>
  <c r="G41" s="1"/>
  <c r="G40" s="1"/>
  <c r="BV13" i="7"/>
  <c r="BA38"/>
  <c r="BK16"/>
  <c r="J37"/>
  <c r="BM20"/>
  <c r="K20" i="16"/>
  <c r="K19" s="1"/>
  <c r="W43" i="7"/>
  <c r="I37"/>
  <c r="I35" s="1"/>
  <c r="I47"/>
  <c r="I45" s="1"/>
  <c r="I28"/>
  <c r="K15"/>
  <c r="I13"/>
  <c r="I57"/>
  <c r="AD13"/>
  <c r="AF15"/>
  <c r="C14" i="16" s="1"/>
  <c r="C12" s="1"/>
  <c r="W12" i="7"/>
  <c r="G8" i="16"/>
  <c r="BM9" i="7"/>
  <c r="K11" i="16"/>
  <c r="K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AY54"/>
  <c r="BL16"/>
  <c r="W49"/>
  <c r="W48" s="1"/>
  <c r="V48"/>
  <c r="V41" s="1"/>
  <c r="K46"/>
  <c r="K45" s="1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AU54"/>
  <c r="BG54"/>
  <c r="BY54"/>
  <c r="AC45"/>
  <c r="AE13"/>
  <c r="AL17"/>
  <c r="AL20"/>
  <c r="AL23"/>
  <c r="AL32"/>
  <c r="AL42"/>
  <c r="AL45"/>
  <c r="AL48"/>
  <c r="AQ51"/>
  <c r="AQ41" s="1"/>
  <c r="BX54"/>
  <c r="BV57"/>
  <c r="BV9"/>
  <c r="BU54"/>
  <c r="CG16"/>
  <c r="BA57"/>
  <c r="E56" i="16" s="1"/>
  <c r="AX54" i="7"/>
  <c r="AZ16"/>
  <c r="AZ54" s="1"/>
  <c r="CE16"/>
  <c r="CE54" s="1"/>
  <c r="BM17"/>
  <c r="BV16"/>
  <c r="CH9"/>
  <c r="CG41"/>
  <c r="CG54" s="1"/>
  <c r="AK16"/>
  <c r="AK54" s="1"/>
  <c r="D53" i="16"/>
  <c r="AE57" i="7"/>
  <c r="AL29"/>
  <c r="AC51"/>
  <c r="AC29"/>
  <c r="AC57"/>
  <c r="AE29"/>
  <c r="AF28"/>
  <c r="C27" i="16" s="1"/>
  <c r="C25" s="1"/>
  <c r="AQ56" i="7"/>
  <c r="AR56" s="1"/>
  <c r="I55" i="16" s="1"/>
  <c r="AH16" i="7"/>
  <c r="AH54" s="1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G54"/>
  <c r="AA16"/>
  <c r="AB16"/>
  <c r="AA41"/>
  <c r="AC42"/>
  <c r="AE17"/>
  <c r="AF24"/>
  <c r="C23" i="16" s="1"/>
  <c r="AE26" i="7"/>
  <c r="AD32"/>
  <c r="AF32"/>
  <c r="AF43"/>
  <c r="C42" i="16" s="1"/>
  <c r="AF45" i="7"/>
  <c r="AD51"/>
  <c r="AJ54"/>
  <c r="AP9"/>
  <c r="AR10"/>
  <c r="I9" i="16" s="1"/>
  <c r="AR11" i="7"/>
  <c r="I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A54"/>
  <c r="AC13"/>
  <c r="AC20"/>
  <c r="AC32"/>
  <c r="AC35"/>
  <c r="AC38"/>
  <c r="AB41"/>
  <c r="AC48"/>
  <c r="AF11"/>
  <c r="AE9"/>
  <c r="AF31"/>
  <c r="AD29"/>
  <c r="AE55"/>
  <c r="AF55" s="1"/>
  <c r="C54" i="16" s="1"/>
  <c r="AF36" i="7"/>
  <c r="C35" i="16" s="1"/>
  <c r="AF40" i="7"/>
  <c r="C39" i="16" s="1"/>
  <c r="C37" s="1"/>
  <c r="AD38" i="7"/>
  <c r="AF38" s="1"/>
  <c r="AL13"/>
  <c r="AR15"/>
  <c r="I14" i="16" s="1"/>
  <c r="I12" s="1"/>
  <c r="AQ17" i="7"/>
  <c r="AR19"/>
  <c r="AQ20"/>
  <c r="AR22"/>
  <c r="AQ23"/>
  <c r="AR25"/>
  <c r="AQ26"/>
  <c r="AR28"/>
  <c r="AQ29"/>
  <c r="AR31"/>
  <c r="AQ32"/>
  <c r="AR34"/>
  <c r="AQ35"/>
  <c r="AR35" s="1"/>
  <c r="AR37"/>
  <c r="I36" i="16" s="1"/>
  <c r="I34" s="1"/>
  <c r="AQ38" i="7"/>
  <c r="AR38" s="1"/>
  <c r="AR40"/>
  <c r="I39" i="16" s="1"/>
  <c r="I37" s="1"/>
  <c r="AP41" i="7"/>
  <c r="AR44"/>
  <c r="AR50"/>
  <c r="AI57"/>
  <c r="AF35"/>
  <c r="AF44"/>
  <c r="AR12"/>
  <c r="I11" i="16" s="1"/>
  <c r="AD45" i="7"/>
  <c r="AD41" s="1"/>
  <c r="AE56"/>
  <c r="AF56" s="1"/>
  <c r="C55" i="16" s="1"/>
  <c r="AD57" i="7"/>
  <c r="AD23"/>
  <c r="AD16" s="1"/>
  <c r="AF25"/>
  <c r="C24" i="16" s="1"/>
  <c r="AF21" i="7"/>
  <c r="X32"/>
  <c r="Y32"/>
  <c r="Z33"/>
  <c r="Z34"/>
  <c r="I17" i="9"/>
  <c r="E15" i="16" l="1"/>
  <c r="E53" s="1"/>
  <c r="AF57" i="7"/>
  <c r="C56" i="16" s="1"/>
  <c r="W9" i="7"/>
  <c r="J9"/>
  <c r="AF13"/>
  <c r="BA54"/>
  <c r="AR48"/>
  <c r="I49" i="16"/>
  <c r="I47" s="1"/>
  <c r="BV54" i="7"/>
  <c r="AF42"/>
  <c r="C43" i="16"/>
  <c r="C41" s="1"/>
  <c r="C40" s="1"/>
  <c r="AR23" i="7"/>
  <c r="I24" i="16"/>
  <c r="I22" s="1"/>
  <c r="AR17" i="7"/>
  <c r="I18" i="16"/>
  <c r="I16" s="1"/>
  <c r="K35" i="7"/>
  <c r="AF17"/>
  <c r="AF26"/>
  <c r="AF20"/>
  <c r="C20" i="16"/>
  <c r="C19" s="1"/>
  <c r="AF48" i="7"/>
  <c r="AF41" s="1"/>
  <c r="AR32"/>
  <c r="I33" i="16"/>
  <c r="I31" s="1"/>
  <c r="AR26" i="7"/>
  <c r="I27" i="16"/>
  <c r="I25" s="1"/>
  <c r="AR20" i="7"/>
  <c r="I21" i="16"/>
  <c r="I19" s="1"/>
  <c r="C22"/>
  <c r="CH54" i="7"/>
  <c r="J16"/>
  <c r="K49"/>
  <c r="K48" s="1"/>
  <c r="K41" s="1"/>
  <c r="K38"/>
  <c r="G56" i="16"/>
  <c r="K40"/>
  <c r="K53" s="1"/>
  <c r="M15"/>
  <c r="M53" s="1"/>
  <c r="G15"/>
  <c r="G53" s="1"/>
  <c r="K15"/>
  <c r="AR42" i="7"/>
  <c r="I43" i="16"/>
  <c r="I41" s="1"/>
  <c r="AR29" i="7"/>
  <c r="I30" i="16"/>
  <c r="I28" s="1"/>
  <c r="AR45" i="7"/>
  <c r="I46" i="16"/>
  <c r="I44" s="1"/>
  <c r="I26" i="7"/>
  <c r="I16" s="1"/>
  <c r="I54" s="1"/>
  <c r="K28"/>
  <c r="K26" s="1"/>
  <c r="K16" s="1"/>
  <c r="K37"/>
  <c r="E40" i="16"/>
  <c r="AF29" i="7"/>
  <c r="C30" i="16"/>
  <c r="C28" s="1"/>
  <c r="C47"/>
  <c r="W32" i="7"/>
  <c r="K57"/>
  <c r="K13"/>
  <c r="I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I56" i="16" s="1"/>
  <c r="AF23" i="7"/>
  <c r="AF16" s="1"/>
  <c r="AR9"/>
  <c r="AC41"/>
  <c r="AI16"/>
  <c r="AI54" s="1"/>
  <c r="AR16"/>
  <c r="AQ16"/>
  <c r="AQ54" s="1"/>
  <c r="AD54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C15" i="16" l="1"/>
  <c r="C53" s="1"/>
  <c r="W54" i="7"/>
  <c r="I40" i="16"/>
  <c r="AC54" i="7"/>
  <c r="I15" i="16"/>
  <c r="I53" s="1"/>
  <c r="I28" i="8"/>
  <c r="K54" i="7"/>
  <c r="AF54"/>
  <c r="AR54"/>
  <c r="I22" i="9" l="1"/>
  <c r="I23"/>
  <c r="I24"/>
  <c r="I21"/>
  <c r="I13"/>
  <c r="I14"/>
  <c r="I15"/>
  <c r="I16"/>
  <c r="I18"/>
  <c r="I19"/>
  <c r="I12"/>
  <c r="I10"/>
  <c r="I9"/>
  <c r="V22" i="1" l="1"/>
  <c r="V10"/>
  <c r="U22"/>
  <c r="U10"/>
  <c r="T22"/>
  <c r="T10"/>
  <c r="P32"/>
  <c r="N32"/>
  <c r="L32"/>
  <c r="J32"/>
  <c r="H32"/>
  <c r="F32"/>
  <c r="D22"/>
  <c r="C22"/>
  <c r="D10"/>
  <c r="C10"/>
  <c r="C32" l="1"/>
  <c r="D32"/>
  <c r="T32"/>
  <c r="W35" s="1"/>
  <c r="U32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H22"/>
  <c r="H13"/>
  <c r="H27" l="1"/>
  <c r="K27"/>
  <c r="D20" i="9"/>
  <c r="D11"/>
  <c r="D25" l="1"/>
  <c r="D22" i="1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J20" i="9"/>
  <c r="J11"/>
  <c r="I20"/>
  <c r="F20"/>
  <c r="G20"/>
  <c r="H20"/>
  <c r="C20"/>
  <c r="F11"/>
  <c r="G11"/>
  <c r="H11"/>
  <c r="C11"/>
  <c r="I1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Q31" i="1"/>
  <c r="Q30"/>
  <c r="Q29"/>
  <c r="Q28"/>
  <c r="Q27"/>
  <c r="Q26"/>
  <c r="Q25"/>
  <c r="Q24"/>
  <c r="Q23"/>
  <c r="Z17" i="7" l="1"/>
  <c r="Z16" s="1"/>
  <c r="S23" i="1"/>
  <c r="W23" s="1"/>
  <c r="Q22"/>
  <c r="S22" s="1"/>
  <c r="S27"/>
  <c r="W27" s="1"/>
  <c r="X27" s="1"/>
  <c r="Y27" s="1"/>
  <c r="S31"/>
  <c r="W31" s="1"/>
  <c r="X31" s="1"/>
  <c r="Y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Z42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<sst xmlns="http://schemas.openxmlformats.org/spreadsheetml/2006/main" count="630" uniqueCount="183">
  <si>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</si>
  <si>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</si>
  <si>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</si>
  <si>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</si>
  <si>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</si>
  <si>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</si>
  <si>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</si>
  <si>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</si>
  <si>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</si>
  <si>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</si>
  <si>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</si>
  <si>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</si>
  <si>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</si>
  <si>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</si>
  <si>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</si>
  <si>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</si>
  <si>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</si>
  <si>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</si>
  <si>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</si>
  <si>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</si>
  <si>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</si>
  <si>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</si>
  <si>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</si>
  <si>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</si>
  <si>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</si>
  <si>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</si>
  <si>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</si>
  <si>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</si>
  <si>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</si>
  <si>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</si>
  <si>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</si>
  <si>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</si>
  <si>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</si>
  <si>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</si>
  <si>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</si>
  <si>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</si>
  <si>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</si>
  <si>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</si>
  <si>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</si>
  <si>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</si>
  <si>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</si>
  <si>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</si>
  <si>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</si>
  <si>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</si>
  <si>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</si>
  <si>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</si>
  <si>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</si>
  <si>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</si>
  <si>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</si>
  <si>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</si>
  <si>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</si>
  <si>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</si>
  <si>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</si>
  <si>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</si>
  <si>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</si>
  <si>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</si>
  <si>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</si>
  <si>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</si>
  <si>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</si>
  <si>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</si>
  <si>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</si>
  <si>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</si>
  <si>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</si>
  <si>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</si>
  <si>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</si>
  <si>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</si>
  <si>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</si>
  <si>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</si>
  <si>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</si>
  <si>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</si>
  <si>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</si>
  <si>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</si>
  <si>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</si>
  <si>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</si>
  <si>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</si>
  <si>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</si>
  <si>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</si>
  <si>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</si>
  <si>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</si>
  <si>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</si>
  <si>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</si>
  <si>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</si>
  <si>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</si>
  <si>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</si>
  <si>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</si>
  <si>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</si>
  <si>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t>БРОЈ ЗАПОСЛЕНИХ ЧИЈЕ СЕ ПЛАТЕ ФИНАНСИРАЈУ ИЗ БУЏЕТА СА ОСТАЛИХ ЕКОНОМСКИХ КЛАСИФИКАЦИЈА У 2018. ГОДИНИ</t>
  </si>
  <si>
    <t>ПЛАНИРАНА СРЕДСТВА НА ЕКОНОМСКОЈ КЛАСИФИКАЦИЈИ 465 У 2018.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</si>
  <si>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</si>
  <si>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</si>
  <si>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</si>
  <si>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</si>
  <si>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</si>
  <si>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2018.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</si>
  <si>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</si>
  <si>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</si>
  <si>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</si>
  <si>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</si>
  <si>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</si>
  <si>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2018.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</si>
  <si>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</si>
  <si>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</si>
  <si>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</si>
  <si>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</si>
  <si>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</si>
  <si>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</si>
  <si>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</si>
  <si>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</si>
  <si>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</si>
  <si>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</si>
  <si>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Запослени који су одсутни са рада у октобру 2017. године (по основу боловања, пл. одсуства, непл. одсуства и сл.)</t>
  </si>
  <si>
    <t>Укупан број запослених у октобру 2017. године</t>
  </si>
  <si>
    <t>14(12+13)</t>
  </si>
  <si>
    <t>17(15+16)</t>
  </si>
  <si>
    <t>20(18+19)</t>
  </si>
  <si>
    <t>Број запослених у октобру 2017. године</t>
  </si>
  <si>
    <t>Планирани број запослених на дан 01.01.2018. године</t>
  </si>
  <si>
    <t>Планирано увећање броја запослених до 1. децембра 2018. године</t>
  </si>
  <si>
    <t>Планирано смањење броја запослених до 1. децембра 2018. године</t>
  </si>
  <si>
    <t>Укупан број запослених 1. децембра 2018. године</t>
  </si>
  <si>
    <t xml:space="preserve">Маса средстава за плате исплаћена за период  I-X  2017. године и планирана пројекција за период XI-XII према Одлуци о буџету ЈЛС за 2017. годину на економским класификацијама 411 и 412   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</si>
  <si>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</si>
  <si>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</si>
  <si>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</si>
  <si>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</si>
  <si>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</si>
  <si>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</si>
  <si>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Укупан број зап. у октобру 2017. године из извора 01</t>
  </si>
  <si>
    <t>Укупан број зап. у октобру 2017. године из извора 04</t>
  </si>
  <si>
    <t>Укупан планиран број зап. у децембру 2018. године из извора 01</t>
  </si>
  <si>
    <t>Укупан планиран број зап. у децембру 2018. године из извора 04</t>
  </si>
  <si>
    <t>Укупан планиран број зап. у децембру 2018. године из извора 05-08</t>
  </si>
  <si>
    <t>(написати назив)</t>
  </si>
  <si>
    <t>Укупан број зап. у октобру 2017. године из извора 05-08</t>
  </si>
  <si>
    <t>Маса средстава за плате планирана за 2018. годину на економским класификацијама 411 и 412</t>
  </si>
  <si>
    <t>ИСПЛАЋЕНА СРЕДСТВА НА ЕКОНОМСКИМ КЛАСИФИКАЦИЈАМА 413 - 416 У 2015.,  2016. И 2017. ГОДИНИ КАО И ПЛАНИРАНА У 2018. ГОДИНИ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</si>
  <si>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</si>
  <si>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</si>
  <si>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</si>
  <si>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</si>
  <si>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</si>
  <si>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</si>
  <si>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МАСА СРЕДСТАВА ЗА ПЛАТЕ ИСПЛАЋЕНА У 2017. ГОДИНИ И ПЛАНИРАНА У 2018. ГОДИНИ</t>
  </si>
  <si>
    <t>БРОЈ ЗАПОСЛЕНИХ У 2018. ГОДИНИ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</si>
  <si>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</si>
  <si>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ИЗАБРАНИХ   који је радио на дан 01.01.2018</t>
  </si>
  <si>
    <t>Број ПОСТАВЉЕНИХ који је радио на дан 01.01.2018</t>
  </si>
  <si>
    <t>Број запослених на НЕОДРЕЂЕНО ВРЕМЕ који је радио  01.01.2018.</t>
  </si>
  <si>
    <t>Број запослених на ОДРЕЂЕНО ВРЕМЕ који је радио 01.01.2018.</t>
  </si>
  <si>
    <t>Број ИЗАБРАНИХ   који је радио на дан 31.03.2018</t>
  </si>
  <si>
    <t>Број ПОСТАВЉЕНИХ који је радио на дан 31.03.2018</t>
  </si>
  <si>
    <t>Број запослених на НЕОДРЕЂЕНО ВРЕМЕ који је радио  31.03.2018.</t>
  </si>
  <si>
    <t>Број запослених на ОДРЕЂЕНО ВРЕМЕ који је радио 31.03.2018.</t>
  </si>
  <si>
    <t>Број ИЗАБРАНИХ  који је радио на дан 30.06.2018</t>
  </si>
  <si>
    <t>Број ПОСТАВЉЕНИХ који је радио на дан 30.06.2018</t>
  </si>
  <si>
    <t>Број запослених на НЕОДРЕЂЕНО ВРЕМЕ који је радио 30.06.2018.</t>
  </si>
  <si>
    <t>Број запослених на ОДРЕЂЕНО ВРЕМЕ који је радио 30.06.2018.</t>
  </si>
  <si>
    <t>Број ИЗАБРАНИХ  који је радио на дан 30.09.2018</t>
  </si>
  <si>
    <t>Број ПОСТАВЉЕНИХ који је радио на дан 30.09.2018</t>
  </si>
  <si>
    <t>Број запослених на НЕОДРЕЂЕНО ВРЕМЕ који је радио 30.09.2018.</t>
  </si>
  <si>
    <t>Број запослених на ОДРЕЂЕНО ВРЕМЕ који је радио 30.09.2018.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</si>
  <si>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</si>
  <si>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</si>
  <si>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</si>
  <si>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</si>
  <si>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</si>
  <si>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</si>
  <si>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</si>
  <si>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</si>
  <si>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</si>
  <si>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</si>
  <si>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</si>
  <si>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</si>
  <si>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</si>
  <si>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</si>
  <si>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</si>
  <si>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 xml:space="preserve">БРОЈ ЗАПОСЛЕНИХ  НА НЕОДРЕЂЕНО И ОДРЕЂЕНО ВРЕМЕ ПО КВАРТАЛИМА У 2018. ГОДИНИ </t>
  </si>
  <si>
    <t>Табела 9.</t>
  </si>
  <si>
    <t>23(21+22)</t>
  </si>
  <si>
    <t>Органи и службе локалне власти</t>
  </si>
  <si>
    <t xml:space="preserve">ПРЕГЛЕД БРОЈА ЗАПОСЛЕНИХ И СРЕДСТАВА ЗА ПЛАТЕ У 2018. ГОДИНИ ПО ЗВАЊИМА И ЗАНИМАЊИМА У ОРГАНИМА И СЛУЖБАМА  ЛОКАЛНЕ ВЛАСТИ 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</si>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</sst>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2" fillId="0" borderId="0" xfId="0" applyFont="1"/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4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1" fillId="0" borderId="1" xfId="0" applyFont="1" applyBorder="1"/>
    <xf numFmtId="3" fontId="31" fillId="3" borderId="1" xfId="0" applyNumberFormat="1" applyFont="1" applyFill="1" applyBorder="1" applyAlignment="1">
      <alignment horizontal="right" vertical="top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30" fillId="0" borderId="1" xfId="0" applyNumberFormat="1" applyFont="1" applyBorder="1" applyAlignment="1" applyProtection="1">
      <alignment horizontal="right" vertical="center" wrapText="1"/>
      <protection locked="0"/>
    </xf>
    <xf numFmtId="3" fontId="31" fillId="9" borderId="1" xfId="0" applyNumberFormat="1" applyFont="1" applyFill="1" applyBorder="1" applyAlignment="1">
      <alignment horizontal="right" wrapText="1"/>
    </xf>
    <xf numFmtId="3" fontId="31" fillId="9" borderId="1" xfId="0" applyNumberFormat="1" applyFont="1" applyFill="1" applyBorder="1" applyAlignment="1">
      <alignment horizontal="right"/>
    </xf>
    <xf numFmtId="0" fontId="41" fillId="0" borderId="0" xfId="0" applyFont="1"/>
    <xf numFmtId="0" fontId="42" fillId="0" borderId="0" xfId="0" applyFont="1"/>
    <xf numFmtId="0" fontId="7" fillId="0" borderId="8" xfId="0" applyFont="1" applyBorder="1" applyAlignment="1" applyProtection="1">
      <alignment horizontal="left" vertical="center"/>
    </xf>
    <xf numFmtId="3" fontId="31" fillId="0" borderId="1" xfId="0" applyNumberFormat="1" applyFont="1" applyBorder="1" applyAlignment="1" applyProtection="1">
      <alignment horizontal="right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0" fillId="8" borderId="1" xfId="0" applyNumberFormat="1" applyFont="1" applyFill="1" applyBorder="1" applyAlignment="1" applyProtection="1">
      <alignment horizontal="right" vertical="top" wrapText="1"/>
    </xf>
    <xf numFmtId="3" fontId="30" fillId="8" borderId="1" xfId="0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vertical="top"/>
      <protection locked="0"/>
    </xf>
    <xf numFmtId="3" fontId="31" fillId="0" borderId="1" xfId="0" applyNumberFormat="1" applyFont="1" applyBorder="1" applyAlignment="1" applyProtection="1">
      <alignment horizontal="right" vertical="top"/>
      <protection locked="0"/>
    </xf>
    <xf numFmtId="0" fontId="30" fillId="0" borderId="1" xfId="0" applyFont="1" applyBorder="1" applyAlignment="1" applyProtection="1">
      <alignment vertical="top" wrapText="1"/>
    </xf>
    <xf numFmtId="0" fontId="30" fillId="0" borderId="1" xfId="0" applyFont="1" applyBorder="1" applyAlignment="1" applyProtection="1">
      <alignment wrapText="1"/>
    </xf>
    <xf numFmtId="0" fontId="33" fillId="9" borderId="1" xfId="0" applyFont="1" applyFill="1" applyBorder="1" applyAlignment="1" applyProtection="1">
      <alignment wrapText="1"/>
    </xf>
    <xf numFmtId="0" fontId="35" fillId="2" borderId="1" xfId="0" applyFont="1" applyFill="1" applyBorder="1" applyAlignment="1" applyProtection="1">
      <alignment wrapText="1"/>
    </xf>
    <xf numFmtId="0" fontId="30" fillId="0" borderId="1" xfId="0" applyFont="1" applyBorder="1" applyAlignment="1" applyProtection="1">
      <alignment horizontal="left" wrapText="1"/>
    </xf>
    <xf numFmtId="3" fontId="30" fillId="13" borderId="1" xfId="0" applyNumberFormat="1" applyFont="1" applyFill="1" applyBorder="1" applyAlignment="1" applyProtection="1">
      <alignment horizontal="right" wrapText="1"/>
    </xf>
    <xf numFmtId="3" fontId="31" fillId="13" borderId="1" xfId="0" applyNumberFormat="1" applyFont="1" applyFill="1" applyBorder="1" applyAlignment="1" applyProtection="1">
      <alignment horizontal="right"/>
    </xf>
    <xf numFmtId="3" fontId="30" fillId="13" borderId="1" xfId="0" applyNumberFormat="1" applyFont="1" applyFill="1" applyBorder="1" applyAlignment="1" applyProtection="1">
      <alignment horizontal="right" vertical="top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40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3" fillId="0" borderId="8" xfId="0" applyFont="1" applyBorder="1" applyAlignment="1" applyProtection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0" fontId="31" fillId="7" borderId="5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120" zoomScaleNormal="85" zoomScaleSheetLayoutView="12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S4" sqref="AS4:BM4"/>
    </sheetView>
  </sheetViews>
  <sheetFormatPr defaultColWidth="9.140625" defaultRowHeight="1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>
      <c r="A2" s="312" t="s">
        <v>81</v>
      </c>
      <c r="B2" s="312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271" t="s">
        <v>132</v>
      </c>
      <c r="N2" s="272"/>
      <c r="X2" s="345">
        <f>+C2</f>
        <v>0</v>
      </c>
      <c r="Y2" s="345"/>
      <c r="Z2" s="345"/>
      <c r="AA2" s="345"/>
      <c r="AB2" s="345"/>
      <c r="AC2" s="345"/>
      <c r="AD2" s="345"/>
      <c r="AE2" s="345"/>
      <c r="AF2" s="345"/>
      <c r="AG2" s="345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>
      <c r="G3" s="330" t="s">
        <v>143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86" ht="19.5" thickBot="1">
      <c r="B4" s="231" t="s">
        <v>139</v>
      </c>
      <c r="C4" s="332" t="s">
        <v>136</v>
      </c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  <c r="O4" s="291"/>
      <c r="P4" s="291"/>
      <c r="Q4" s="291"/>
      <c r="R4" s="291"/>
      <c r="S4" s="291"/>
      <c r="T4" s="291"/>
      <c r="U4" s="291"/>
      <c r="V4" s="291"/>
      <c r="W4" s="333"/>
      <c r="X4" s="291" t="s">
        <v>144</v>
      </c>
      <c r="Y4" s="291"/>
      <c r="Z4" s="291"/>
      <c r="AA4" s="291"/>
      <c r="AB4" s="291"/>
      <c r="AC4" s="291"/>
      <c r="AD4" s="291"/>
      <c r="AE4" s="291"/>
      <c r="AF4" s="291"/>
      <c r="AG4" s="292"/>
      <c r="AH4" s="292"/>
      <c r="AI4" s="292"/>
      <c r="AJ4" s="291"/>
      <c r="AK4" s="291"/>
      <c r="AL4" s="291"/>
      <c r="AM4" s="291"/>
      <c r="AN4" s="291"/>
      <c r="AO4" s="291"/>
      <c r="AP4" s="291"/>
      <c r="AQ4" s="291"/>
      <c r="AR4" s="291"/>
      <c r="AS4" s="290" t="s">
        <v>137</v>
      </c>
      <c r="AT4" s="291"/>
      <c r="AU4" s="291"/>
      <c r="AV4" s="291"/>
      <c r="AW4" s="291"/>
      <c r="AX4" s="291"/>
      <c r="AY4" s="291"/>
      <c r="AZ4" s="291"/>
      <c r="BA4" s="291"/>
      <c r="BB4" s="292"/>
      <c r="BC4" s="292"/>
      <c r="BD4" s="292"/>
      <c r="BE4" s="291"/>
      <c r="BF4" s="291"/>
      <c r="BG4" s="291"/>
      <c r="BH4" s="291"/>
      <c r="BI4" s="291"/>
      <c r="BJ4" s="291"/>
      <c r="BK4" s="291"/>
      <c r="BL4" s="291"/>
      <c r="BM4" s="291"/>
      <c r="BN4" s="290" t="s">
        <v>138</v>
      </c>
      <c r="BO4" s="291"/>
      <c r="BP4" s="291"/>
      <c r="BQ4" s="291"/>
      <c r="BR4" s="291"/>
      <c r="BS4" s="291"/>
      <c r="BT4" s="291"/>
      <c r="BU4" s="291"/>
      <c r="BV4" s="291"/>
      <c r="BW4" s="292"/>
      <c r="BX4" s="292"/>
      <c r="BY4" s="292"/>
      <c r="BZ4" s="291"/>
      <c r="CA4" s="291"/>
      <c r="CB4" s="291"/>
      <c r="CC4" s="291"/>
      <c r="CD4" s="291"/>
      <c r="CE4" s="291"/>
      <c r="CF4" s="291"/>
      <c r="CG4" s="291"/>
      <c r="CH4" s="291"/>
    </row>
    <row r="5" spans="1:86" ht="68.45" customHeight="1">
      <c r="A5" s="319" t="s">
        <v>75</v>
      </c>
      <c r="B5" s="321" t="s">
        <v>0</v>
      </c>
      <c r="C5" s="334" t="s">
        <v>115</v>
      </c>
      <c r="D5" s="335"/>
      <c r="E5" s="336"/>
      <c r="F5" s="337" t="s">
        <v>110</v>
      </c>
      <c r="G5" s="338"/>
      <c r="H5" s="339"/>
      <c r="I5" s="340" t="s">
        <v>111</v>
      </c>
      <c r="J5" s="335"/>
      <c r="K5" s="335"/>
      <c r="L5" s="341" t="s">
        <v>116</v>
      </c>
      <c r="M5" s="341"/>
      <c r="N5" s="341"/>
      <c r="O5" s="337" t="s">
        <v>117</v>
      </c>
      <c r="P5" s="338"/>
      <c r="Q5" s="339"/>
      <c r="R5" s="337" t="s">
        <v>118</v>
      </c>
      <c r="S5" s="338"/>
      <c r="T5" s="339"/>
      <c r="U5" s="340" t="s">
        <v>119</v>
      </c>
      <c r="V5" s="335"/>
      <c r="W5" s="342"/>
      <c r="X5" s="294" t="s">
        <v>115</v>
      </c>
      <c r="Y5" s="294"/>
      <c r="Z5" s="295"/>
      <c r="AA5" s="296" t="s">
        <v>110</v>
      </c>
      <c r="AB5" s="297"/>
      <c r="AC5" s="298"/>
      <c r="AD5" s="299" t="s">
        <v>111</v>
      </c>
      <c r="AE5" s="300"/>
      <c r="AF5" s="300"/>
      <c r="AG5" s="301" t="s">
        <v>116</v>
      </c>
      <c r="AH5" s="301"/>
      <c r="AI5" s="301"/>
      <c r="AJ5" s="296" t="s">
        <v>117</v>
      </c>
      <c r="AK5" s="297"/>
      <c r="AL5" s="298"/>
      <c r="AM5" s="296" t="s">
        <v>118</v>
      </c>
      <c r="AN5" s="297"/>
      <c r="AO5" s="298"/>
      <c r="AP5" s="299" t="s">
        <v>119</v>
      </c>
      <c r="AQ5" s="300"/>
      <c r="AR5" s="300"/>
      <c r="AS5" s="293" t="s">
        <v>115</v>
      </c>
      <c r="AT5" s="294"/>
      <c r="AU5" s="295"/>
      <c r="AV5" s="296" t="s">
        <v>110</v>
      </c>
      <c r="AW5" s="297"/>
      <c r="AX5" s="298"/>
      <c r="AY5" s="299" t="s">
        <v>111</v>
      </c>
      <c r="AZ5" s="300"/>
      <c r="BA5" s="300"/>
      <c r="BB5" s="301" t="s">
        <v>116</v>
      </c>
      <c r="BC5" s="301"/>
      <c r="BD5" s="301"/>
      <c r="BE5" s="296" t="s">
        <v>117</v>
      </c>
      <c r="BF5" s="297"/>
      <c r="BG5" s="298"/>
      <c r="BH5" s="296" t="s">
        <v>118</v>
      </c>
      <c r="BI5" s="297"/>
      <c r="BJ5" s="298"/>
      <c r="BK5" s="299" t="s">
        <v>119</v>
      </c>
      <c r="BL5" s="300"/>
      <c r="BM5" s="300"/>
      <c r="BN5" s="293" t="s">
        <v>115</v>
      </c>
      <c r="BO5" s="294"/>
      <c r="BP5" s="295"/>
      <c r="BQ5" s="296" t="s">
        <v>110</v>
      </c>
      <c r="BR5" s="297"/>
      <c r="BS5" s="298"/>
      <c r="BT5" s="299" t="s">
        <v>111</v>
      </c>
      <c r="BU5" s="300"/>
      <c r="BV5" s="300"/>
      <c r="BW5" s="301" t="s">
        <v>116</v>
      </c>
      <c r="BX5" s="301"/>
      <c r="BY5" s="301"/>
      <c r="BZ5" s="296" t="s">
        <v>117</v>
      </c>
      <c r="CA5" s="297"/>
      <c r="CB5" s="298"/>
      <c r="CC5" s="296" t="s">
        <v>118</v>
      </c>
      <c r="CD5" s="297"/>
      <c r="CE5" s="298"/>
      <c r="CF5" s="299" t="s">
        <v>119</v>
      </c>
      <c r="CG5" s="300"/>
      <c r="CH5" s="300"/>
    </row>
    <row r="6" spans="1:86" ht="75.75" customHeight="1">
      <c r="A6" s="320"/>
      <c r="B6" s="322"/>
      <c r="C6" s="251" t="s">
        <v>106</v>
      </c>
      <c r="D6" s="252" t="s">
        <v>107</v>
      </c>
      <c r="E6" s="252" t="s">
        <v>108</v>
      </c>
      <c r="F6" s="252" t="s">
        <v>106</v>
      </c>
      <c r="G6" s="252" t="s">
        <v>107</v>
      </c>
      <c r="H6" s="252" t="s">
        <v>108</v>
      </c>
      <c r="I6" s="252" t="s">
        <v>106</v>
      </c>
      <c r="J6" s="252" t="s">
        <v>107</v>
      </c>
      <c r="K6" s="252" t="s">
        <v>108</v>
      </c>
      <c r="L6" s="252" t="s">
        <v>106</v>
      </c>
      <c r="M6" s="252" t="s">
        <v>107</v>
      </c>
      <c r="N6" s="252" t="s">
        <v>108</v>
      </c>
      <c r="O6" s="252" t="s">
        <v>106</v>
      </c>
      <c r="P6" s="252" t="s">
        <v>107</v>
      </c>
      <c r="Q6" s="252" t="s">
        <v>108</v>
      </c>
      <c r="R6" s="252" t="s">
        <v>106</v>
      </c>
      <c r="S6" s="252" t="s">
        <v>107</v>
      </c>
      <c r="T6" s="252" t="s">
        <v>108</v>
      </c>
      <c r="U6" s="252" t="s">
        <v>106</v>
      </c>
      <c r="V6" s="252" t="s">
        <v>107</v>
      </c>
      <c r="W6" s="253" t="s">
        <v>108</v>
      </c>
      <c r="X6" s="254" t="s">
        <v>106</v>
      </c>
      <c r="Y6" s="56" t="s">
        <v>107</v>
      </c>
      <c r="Z6" s="56" t="s">
        <v>108</v>
      </c>
      <c r="AA6" s="56" t="s">
        <v>106</v>
      </c>
      <c r="AB6" s="56" t="s">
        <v>107</v>
      </c>
      <c r="AC6" s="56" t="s">
        <v>108</v>
      </c>
      <c r="AD6" s="255" t="s">
        <v>106</v>
      </c>
      <c r="AE6" s="255" t="s">
        <v>107</v>
      </c>
      <c r="AF6" s="255" t="s">
        <v>108</v>
      </c>
      <c r="AG6" s="56" t="s">
        <v>106</v>
      </c>
      <c r="AH6" s="56" t="s">
        <v>107</v>
      </c>
      <c r="AI6" s="56" t="s">
        <v>108</v>
      </c>
      <c r="AJ6" s="56" t="s">
        <v>106</v>
      </c>
      <c r="AK6" s="56" t="s">
        <v>107</v>
      </c>
      <c r="AL6" s="56" t="s">
        <v>108</v>
      </c>
      <c r="AM6" s="56" t="s">
        <v>106</v>
      </c>
      <c r="AN6" s="56" t="s">
        <v>107</v>
      </c>
      <c r="AO6" s="56" t="s">
        <v>108</v>
      </c>
      <c r="AP6" s="255" t="s">
        <v>106</v>
      </c>
      <c r="AQ6" s="255" t="s">
        <v>107</v>
      </c>
      <c r="AR6" s="255" t="s">
        <v>108</v>
      </c>
      <c r="AS6" s="56" t="s">
        <v>106</v>
      </c>
      <c r="AT6" s="56" t="s">
        <v>107</v>
      </c>
      <c r="AU6" s="56" t="s">
        <v>108</v>
      </c>
      <c r="AV6" s="56" t="s">
        <v>106</v>
      </c>
      <c r="AW6" s="56" t="s">
        <v>107</v>
      </c>
      <c r="AX6" s="56" t="s">
        <v>108</v>
      </c>
      <c r="AY6" s="255" t="s">
        <v>106</v>
      </c>
      <c r="AZ6" s="255" t="s">
        <v>107</v>
      </c>
      <c r="BA6" s="255" t="s">
        <v>108</v>
      </c>
      <c r="BB6" s="56" t="s">
        <v>106</v>
      </c>
      <c r="BC6" s="56" t="s">
        <v>107</v>
      </c>
      <c r="BD6" s="56" t="s">
        <v>108</v>
      </c>
      <c r="BE6" s="56" t="s">
        <v>106</v>
      </c>
      <c r="BF6" s="56" t="s">
        <v>107</v>
      </c>
      <c r="BG6" s="56" t="s">
        <v>108</v>
      </c>
      <c r="BH6" s="56" t="s">
        <v>106</v>
      </c>
      <c r="BI6" s="56" t="s">
        <v>107</v>
      </c>
      <c r="BJ6" s="56" t="s">
        <v>108</v>
      </c>
      <c r="BK6" s="255" t="s">
        <v>106</v>
      </c>
      <c r="BL6" s="255" t="s">
        <v>107</v>
      </c>
      <c r="BM6" s="255" t="s">
        <v>108</v>
      </c>
      <c r="BN6" s="56" t="s">
        <v>106</v>
      </c>
      <c r="BO6" s="56" t="s">
        <v>107</v>
      </c>
      <c r="BP6" s="56" t="s">
        <v>108</v>
      </c>
      <c r="BQ6" s="56" t="s">
        <v>106</v>
      </c>
      <c r="BR6" s="56" t="s">
        <v>107</v>
      </c>
      <c r="BS6" s="56" t="s">
        <v>108</v>
      </c>
      <c r="BT6" s="255" t="s">
        <v>106</v>
      </c>
      <c r="BU6" s="255" t="s">
        <v>107</v>
      </c>
      <c r="BV6" s="255" t="s">
        <v>108</v>
      </c>
      <c r="BW6" s="56" t="s">
        <v>106</v>
      </c>
      <c r="BX6" s="56" t="s">
        <v>107</v>
      </c>
      <c r="BY6" s="56" t="s">
        <v>108</v>
      </c>
      <c r="BZ6" s="56" t="s">
        <v>106</v>
      </c>
      <c r="CA6" s="56" t="s">
        <v>107</v>
      </c>
      <c r="CB6" s="56" t="s">
        <v>108</v>
      </c>
      <c r="CC6" s="56" t="s">
        <v>106</v>
      </c>
      <c r="CD6" s="56" t="s">
        <v>107</v>
      </c>
      <c r="CE6" s="56" t="s">
        <v>108</v>
      </c>
      <c r="CF6" s="255" t="s">
        <v>106</v>
      </c>
      <c r="CG6" s="255" t="s">
        <v>107</v>
      </c>
      <c r="CH6" s="255" t="s">
        <v>108</v>
      </c>
    </row>
    <row r="7" spans="1:86" ht="13.9" customHeight="1">
      <c r="A7" s="306">
        <v>1</v>
      </c>
      <c r="B7" s="323">
        <v>2</v>
      </c>
      <c r="C7" s="343">
        <v>3</v>
      </c>
      <c r="D7" s="310">
        <v>4</v>
      </c>
      <c r="E7" s="310" t="s">
        <v>4</v>
      </c>
      <c r="F7" s="310">
        <v>6</v>
      </c>
      <c r="G7" s="310">
        <v>7</v>
      </c>
      <c r="H7" s="310" t="s">
        <v>109</v>
      </c>
      <c r="I7" s="310">
        <v>9</v>
      </c>
      <c r="J7" s="310">
        <v>10</v>
      </c>
      <c r="K7" s="317">
        <v>11</v>
      </c>
      <c r="L7" s="329">
        <v>12</v>
      </c>
      <c r="M7" s="329">
        <v>13</v>
      </c>
      <c r="N7" s="329" t="s">
        <v>112</v>
      </c>
      <c r="O7" s="310">
        <v>15</v>
      </c>
      <c r="P7" s="310">
        <v>16</v>
      </c>
      <c r="Q7" s="310" t="s">
        <v>113</v>
      </c>
      <c r="R7" s="310">
        <v>18</v>
      </c>
      <c r="S7" s="310">
        <v>19</v>
      </c>
      <c r="T7" s="310" t="s">
        <v>114</v>
      </c>
      <c r="U7" s="310">
        <v>21</v>
      </c>
      <c r="V7" s="310">
        <v>22</v>
      </c>
      <c r="W7" s="327" t="s">
        <v>178</v>
      </c>
      <c r="X7" s="325">
        <v>3</v>
      </c>
      <c r="Y7" s="302">
        <v>4</v>
      </c>
      <c r="Z7" s="302" t="s">
        <v>4</v>
      </c>
      <c r="AA7" s="302">
        <v>6</v>
      </c>
      <c r="AB7" s="302">
        <v>7</v>
      </c>
      <c r="AC7" s="302" t="s">
        <v>109</v>
      </c>
      <c r="AD7" s="304">
        <v>9</v>
      </c>
      <c r="AE7" s="304">
        <v>10</v>
      </c>
      <c r="AF7" s="288">
        <v>11</v>
      </c>
      <c r="AG7" s="306">
        <v>12</v>
      </c>
      <c r="AH7" s="306">
        <v>13</v>
      </c>
      <c r="AI7" s="306" t="s">
        <v>112</v>
      </c>
      <c r="AJ7" s="302">
        <v>15</v>
      </c>
      <c r="AK7" s="302">
        <v>16</v>
      </c>
      <c r="AL7" s="302" t="s">
        <v>113</v>
      </c>
      <c r="AM7" s="302">
        <v>18</v>
      </c>
      <c r="AN7" s="302">
        <v>19</v>
      </c>
      <c r="AO7" s="302" t="s">
        <v>114</v>
      </c>
      <c r="AP7" s="304">
        <v>21</v>
      </c>
      <c r="AQ7" s="304">
        <v>22</v>
      </c>
      <c r="AR7" s="288" t="s">
        <v>178</v>
      </c>
      <c r="AS7" s="302">
        <v>3</v>
      </c>
      <c r="AT7" s="302">
        <v>4</v>
      </c>
      <c r="AU7" s="302" t="s">
        <v>4</v>
      </c>
      <c r="AV7" s="302">
        <v>6</v>
      </c>
      <c r="AW7" s="302">
        <v>7</v>
      </c>
      <c r="AX7" s="302" t="s">
        <v>109</v>
      </c>
      <c r="AY7" s="304">
        <v>9</v>
      </c>
      <c r="AZ7" s="304">
        <v>10</v>
      </c>
      <c r="BA7" s="288">
        <v>11</v>
      </c>
      <c r="BB7" s="306">
        <v>12</v>
      </c>
      <c r="BC7" s="306">
        <v>13</v>
      </c>
      <c r="BD7" s="306" t="s">
        <v>112</v>
      </c>
      <c r="BE7" s="302">
        <v>15</v>
      </c>
      <c r="BF7" s="302">
        <v>16</v>
      </c>
      <c r="BG7" s="302" t="s">
        <v>113</v>
      </c>
      <c r="BH7" s="302">
        <v>18</v>
      </c>
      <c r="BI7" s="302">
        <v>19</v>
      </c>
      <c r="BJ7" s="302" t="s">
        <v>114</v>
      </c>
      <c r="BK7" s="304">
        <v>21</v>
      </c>
      <c r="BL7" s="304">
        <v>22</v>
      </c>
      <c r="BM7" s="288" t="s">
        <v>178</v>
      </c>
      <c r="BN7" s="302">
        <v>3</v>
      </c>
      <c r="BO7" s="302">
        <v>4</v>
      </c>
      <c r="BP7" s="302" t="s">
        <v>4</v>
      </c>
      <c r="BQ7" s="302">
        <v>6</v>
      </c>
      <c r="BR7" s="302">
        <v>7</v>
      </c>
      <c r="BS7" s="302" t="s">
        <v>109</v>
      </c>
      <c r="BT7" s="304">
        <v>9</v>
      </c>
      <c r="BU7" s="304">
        <v>10</v>
      </c>
      <c r="BV7" s="288">
        <v>11</v>
      </c>
      <c r="BW7" s="306">
        <v>12</v>
      </c>
      <c r="BX7" s="306">
        <v>13</v>
      </c>
      <c r="BY7" s="306" t="s">
        <v>112</v>
      </c>
      <c r="BZ7" s="302">
        <v>15</v>
      </c>
      <c r="CA7" s="302">
        <v>16</v>
      </c>
      <c r="CB7" s="302" t="s">
        <v>113</v>
      </c>
      <c r="CC7" s="302">
        <v>18</v>
      </c>
      <c r="CD7" s="302">
        <v>19</v>
      </c>
      <c r="CE7" s="302" t="s">
        <v>114</v>
      </c>
      <c r="CF7" s="304">
        <v>21</v>
      </c>
      <c r="CG7" s="304">
        <v>22</v>
      </c>
      <c r="CH7" s="288" t="s">
        <v>178</v>
      </c>
    </row>
    <row r="8" spans="1:86" ht="15.75" thickBot="1">
      <c r="A8" s="306"/>
      <c r="B8" s="324"/>
      <c r="C8" s="344"/>
      <c r="D8" s="311"/>
      <c r="E8" s="311"/>
      <c r="F8" s="311"/>
      <c r="G8" s="311"/>
      <c r="H8" s="311"/>
      <c r="I8" s="311"/>
      <c r="J8" s="311"/>
      <c r="K8" s="318"/>
      <c r="L8" s="310"/>
      <c r="M8" s="310"/>
      <c r="N8" s="310"/>
      <c r="O8" s="311"/>
      <c r="P8" s="311"/>
      <c r="Q8" s="311"/>
      <c r="R8" s="311"/>
      <c r="S8" s="311"/>
      <c r="T8" s="311"/>
      <c r="U8" s="311"/>
      <c r="V8" s="311"/>
      <c r="W8" s="328"/>
      <c r="X8" s="326"/>
      <c r="Y8" s="307"/>
      <c r="Z8" s="307"/>
      <c r="AA8" s="307"/>
      <c r="AB8" s="307"/>
      <c r="AC8" s="307"/>
      <c r="AD8" s="308"/>
      <c r="AE8" s="308"/>
      <c r="AF8" s="309"/>
      <c r="AG8" s="302"/>
      <c r="AH8" s="302"/>
      <c r="AI8" s="302"/>
      <c r="AJ8" s="307"/>
      <c r="AK8" s="307"/>
      <c r="AL8" s="307"/>
      <c r="AM8" s="307"/>
      <c r="AN8" s="307"/>
      <c r="AO8" s="307"/>
      <c r="AP8" s="308"/>
      <c r="AQ8" s="308"/>
      <c r="AR8" s="309"/>
      <c r="AS8" s="303"/>
      <c r="AT8" s="303"/>
      <c r="AU8" s="303"/>
      <c r="AV8" s="303"/>
      <c r="AW8" s="303"/>
      <c r="AX8" s="303"/>
      <c r="AY8" s="305"/>
      <c r="AZ8" s="305"/>
      <c r="BA8" s="289"/>
      <c r="BB8" s="306"/>
      <c r="BC8" s="306"/>
      <c r="BD8" s="306"/>
      <c r="BE8" s="303"/>
      <c r="BF8" s="303"/>
      <c r="BG8" s="303"/>
      <c r="BH8" s="303"/>
      <c r="BI8" s="303"/>
      <c r="BJ8" s="303"/>
      <c r="BK8" s="305"/>
      <c r="BL8" s="305"/>
      <c r="BM8" s="289"/>
      <c r="BN8" s="303"/>
      <c r="BO8" s="303"/>
      <c r="BP8" s="303"/>
      <c r="BQ8" s="303"/>
      <c r="BR8" s="303"/>
      <c r="BS8" s="303"/>
      <c r="BT8" s="305"/>
      <c r="BU8" s="305"/>
      <c r="BV8" s="289"/>
      <c r="BW8" s="306"/>
      <c r="BX8" s="306"/>
      <c r="BY8" s="306"/>
      <c r="BZ8" s="303"/>
      <c r="CA8" s="303"/>
      <c r="CB8" s="303"/>
      <c r="CC8" s="303"/>
      <c r="CD8" s="303"/>
      <c r="CE8" s="303"/>
      <c r="CF8" s="305"/>
      <c r="CG8" s="305"/>
      <c r="CH8" s="289"/>
    </row>
    <row r="9" spans="1:86" ht="29.25">
      <c r="A9" s="316">
        <v>1</v>
      </c>
      <c r="B9" s="120" t="s">
        <v>179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>
      <c r="A10" s="316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>
      <c r="A11" s="316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>
      <c r="A12" s="316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>
      <c r="A13" s="316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>
      <c r="A14" s="316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>
      <c r="A15" s="316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>
      <c r="A16" s="316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>
      <c r="A17" s="316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>
      <c r="A18" s="316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>
      <c r="A19" s="316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>
      <c r="A20" s="316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>
      <c r="A21" s="316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>
      <c r="A22" s="316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>
      <c r="A23" s="316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>
      <c r="A24" s="316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>
      <c r="A25" s="316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>
      <c r="A26" s="316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>
      <c r="A27" s="316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>
      <c r="A28" s="316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>
      <c r="A29" s="316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>
      <c r="A30" s="316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>
      <c r="A31" s="316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>
      <c r="A32" s="313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>
      <c r="A33" s="314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>
      <c r="A34" s="315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>
      <c r="A35" s="313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>
      <c r="A36" s="314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>
      <c r="A37" s="315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>
      <c r="A38" s="316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>
      <c r="A39" s="316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>
      <c r="A40" s="316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>
      <c r="A41" s="313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>
      <c r="A42" s="314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>
      <c r="A43" s="314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>
      <c r="A44" s="314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>
      <c r="A45" s="314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>
      <c r="A46" s="314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>
      <c r="A47" s="314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>
      <c r="A48" s="314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>
      <c r="A49" s="314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>
      <c r="A50" s="314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>
      <c r="A51" s="314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>
      <c r="A52" s="314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>
      <c r="A53" s="315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tabSelected="1" view="pageBreakPreview" zoomScale="110" zoomScaleNormal="85" zoomScaleSheetLayoutView="110" workbookViewId="0">
      <selection activeCell="B13" sqref="B13"/>
    </sheetView>
  </sheetViews>
  <sheetFormatPr defaultColWidth="9.140625" defaultRowHeight="1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>
      <c r="D3" s="350" t="s">
        <v>142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>
      <c r="B4" s="231" t="s">
        <v>13</v>
      </c>
      <c r="C4" s="347" t="s">
        <v>120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>
      <c r="A5" s="101" t="s">
        <v>75</v>
      </c>
      <c r="B5" s="101" t="s">
        <v>0</v>
      </c>
      <c r="C5" s="110" t="s">
        <v>127</v>
      </c>
      <c r="D5" s="108" t="s">
        <v>121</v>
      </c>
      <c r="E5" s="110" t="s">
        <v>128</v>
      </c>
      <c r="F5" s="108" t="s">
        <v>122</v>
      </c>
      <c r="G5" s="220" t="s">
        <v>133</v>
      </c>
      <c r="H5" s="108" t="s">
        <v>123</v>
      </c>
      <c r="I5" s="220" t="s">
        <v>129</v>
      </c>
      <c r="J5" s="109" t="s">
        <v>124</v>
      </c>
      <c r="K5" s="220" t="s">
        <v>130</v>
      </c>
      <c r="L5" s="109" t="s">
        <v>125</v>
      </c>
      <c r="M5" s="220" t="s">
        <v>131</v>
      </c>
      <c r="N5" s="109" t="s">
        <v>126</v>
      </c>
    </row>
    <row r="6" spans="1:17">
      <c r="A6" s="306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4">
        <v>7</v>
      </c>
      <c r="H6" s="302">
        <v>8</v>
      </c>
      <c r="I6" s="304">
        <v>9</v>
      </c>
      <c r="J6" s="302">
        <v>10</v>
      </c>
      <c r="K6" s="304">
        <v>11</v>
      </c>
      <c r="L6" s="302">
        <v>12</v>
      </c>
      <c r="M6" s="304">
        <v>13</v>
      </c>
      <c r="N6" s="302">
        <v>14</v>
      </c>
    </row>
    <row r="7" spans="1:17">
      <c r="A7" s="306"/>
      <c r="B7" s="303"/>
      <c r="C7" s="303"/>
      <c r="D7" s="303"/>
      <c r="E7" s="303"/>
      <c r="F7" s="303"/>
      <c r="G7" s="305"/>
      <c r="H7" s="303"/>
      <c r="I7" s="305"/>
      <c r="J7" s="303"/>
      <c r="K7" s="305"/>
      <c r="L7" s="303"/>
      <c r="M7" s="305"/>
      <c r="N7" s="303"/>
    </row>
    <row r="8" spans="1:17" ht="29.25">
      <c r="A8" s="316">
        <v>1</v>
      </c>
      <c r="B8" s="34" t="s">
        <v>179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>
      <c r="A9" s="316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>
      <c r="A10" s="316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>
      <c r="A11" s="316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>
      <c r="A12" s="316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>
      <c r="A13" s="316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>
      <c r="A14" s="316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>
      <c r="A15" s="316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>
      <c r="A16" s="316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>
      <c r="A17" s="316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>
      <c r="A18" s="316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>
      <c r="A19" s="316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>
      <c r="A20" s="316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>
      <c r="A21" s="316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>
      <c r="A22" s="316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>
      <c r="A23" s="316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>
      <c r="A24" s="316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>
      <c r="A25" s="316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>
      <c r="A26" s="316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>
      <c r="A27" s="316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>
      <c r="A28" s="316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>
      <c r="A29" s="316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>
      <c r="A30" s="316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>
      <c r="A31" s="313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>
      <c r="A32" s="314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>
      <c r="A33" s="315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>
      <c r="A34" s="313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>
      <c r="A35" s="314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>
      <c r="A36" s="315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>
      <c r="A37" s="316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>
      <c r="A38" s="316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>
      <c r="A39" s="316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>
      <c r="A40" s="313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>
      <c r="A41" s="314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>
      <c r="A42" s="314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>
      <c r="A43" s="314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>
      <c r="A44" s="314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>
      <c r="A45" s="314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>
      <c r="A46" s="314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>
      <c r="A47" s="314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>
      <c r="A48" s="314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>
      <c r="A49" s="314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>
      <c r="A50" s="314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>
      <c r="A51" s="314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>
      <c r="A52" s="315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workbookViewId="0">
      <selection activeCell="O15" sqref="O15"/>
    </sheetView>
  </sheetViews>
  <sheetFormatPr defaultColWidth="9.140625" defaultRowHeight="1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>
      <c r="A2" s="312" t="s">
        <v>81</v>
      </c>
      <c r="B2" s="312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>
      <c r="B4" s="351" t="s">
        <v>86</v>
      </c>
      <c r="C4" s="351"/>
      <c r="D4" s="351"/>
      <c r="E4" s="351"/>
      <c r="F4" s="351"/>
      <c r="G4" s="351"/>
      <c r="H4" s="351"/>
    </row>
    <row r="6" spans="1:9" ht="18.75">
      <c r="B6" s="238" t="s">
        <v>37</v>
      </c>
      <c r="H6" s="32"/>
    </row>
    <row r="7" spans="1:9" ht="93" customHeight="1">
      <c r="A7" s="33" t="s">
        <v>2</v>
      </c>
      <c r="B7" s="33" t="s">
        <v>181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182</v>
      </c>
    </row>
    <row r="8" spans="1:9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B5" zoomScale="110" zoomScaleNormal="110" workbookViewId="0">
      <selection activeCell="P7" sqref="P7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>
      <c r="A2" s="312" t="s">
        <v>81</v>
      </c>
      <c r="B2" s="312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>
      <c r="I3" s="14"/>
    </row>
    <row r="4" spans="1:11" ht="15.75">
      <c r="C4" s="312" t="s">
        <v>87</v>
      </c>
      <c r="D4" s="312"/>
      <c r="E4" s="312"/>
      <c r="F4" s="312"/>
      <c r="G4" s="312"/>
      <c r="H4" s="312"/>
      <c r="I4" s="312"/>
    </row>
    <row r="6" spans="1:11" ht="18.75">
      <c r="B6" s="238" t="s">
        <v>38</v>
      </c>
      <c r="C6" s="353">
        <v>2017</v>
      </c>
      <c r="D6" s="353"/>
      <c r="E6" s="353"/>
      <c r="F6" s="353"/>
      <c r="G6" s="353">
        <v>2018</v>
      </c>
      <c r="H6" s="353"/>
      <c r="I6" s="353"/>
      <c r="J6" s="353"/>
    </row>
    <row r="7" spans="1:11" s="46" customFormat="1" ht="100.5" customHeight="1">
      <c r="A7" s="43" t="s">
        <v>2</v>
      </c>
      <c r="B7" s="43" t="s">
        <v>0</v>
      </c>
      <c r="C7" s="43" t="s">
        <v>88</v>
      </c>
      <c r="D7" s="43" t="s">
        <v>77</v>
      </c>
      <c r="E7" s="43" t="s">
        <v>84</v>
      </c>
      <c r="F7" s="43" t="s">
        <v>89</v>
      </c>
      <c r="G7" s="43" t="s">
        <v>90</v>
      </c>
      <c r="H7" s="43" t="s">
        <v>91</v>
      </c>
      <c r="I7" s="56" t="s">
        <v>67</v>
      </c>
      <c r="J7" s="43" t="s">
        <v>92</v>
      </c>
    </row>
    <row r="8" spans="1:11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85</v>
      </c>
      <c r="J8" s="47">
        <v>10</v>
      </c>
    </row>
    <row r="9" spans="1:11" ht="29.25">
      <c r="A9" s="48">
        <v>1</v>
      </c>
      <c r="B9" s="34" t="s">
        <v>179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>
      <c r="A11" s="316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>
      <c r="A12" s="316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>
      <c r="A13" s="316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>
      <c r="A14" s="316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>
      <c r="A15" s="316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>
      <c r="A16" s="316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>
      <c r="A20" s="316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>
      <c r="A21" s="316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>
      <c r="A22" s="316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>
      <c r="A23" s="316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>
      <c r="A24" s="316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110" zoomScaleNormal="110" workbookViewId="0">
      <selection activeCell="T35" sqref="T35"/>
    </sheetView>
  </sheetViews>
  <sheetFormatPr defaultColWidth="9.140625" defaultRowHeight="1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>
      <c r="A2" s="354" t="s">
        <v>81</v>
      </c>
      <c r="B2" s="354"/>
      <c r="C2" s="346">
        <f>+'Т1 - број запослених'!C2:L2</f>
        <v>0</v>
      </c>
      <c r="D2" s="346"/>
      <c r="E2" s="346"/>
    </row>
    <row r="4" spans="1:10" ht="15.75">
      <c r="C4" s="13" t="s">
        <v>93</v>
      </c>
      <c r="D4" s="13"/>
      <c r="E4" s="13"/>
      <c r="F4" s="13"/>
    </row>
    <row r="6" spans="1:10" ht="18.75">
      <c r="B6" s="238" t="s">
        <v>39</v>
      </c>
      <c r="C6" s="353">
        <v>2017</v>
      </c>
      <c r="D6" s="353"/>
      <c r="E6" s="353"/>
      <c r="F6" s="353">
        <v>2018</v>
      </c>
      <c r="G6" s="353"/>
    </row>
    <row r="7" spans="1:10" ht="59.25">
      <c r="A7" s="43" t="s">
        <v>2</v>
      </c>
      <c r="B7" s="43" t="s">
        <v>0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</row>
    <row r="8" spans="1:10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>
      <c r="A9" s="48">
        <v>1</v>
      </c>
      <c r="B9" s="34" t="s">
        <v>179</v>
      </c>
      <c r="C9" s="84"/>
      <c r="D9" s="84"/>
      <c r="E9" s="84"/>
      <c r="F9" s="84"/>
      <c r="G9" s="84"/>
    </row>
    <row r="10" spans="1:10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3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>
      <c r="A12" s="314"/>
      <c r="B12" s="81" t="s">
        <v>48</v>
      </c>
      <c r="C12" s="233"/>
      <c r="D12" s="233"/>
      <c r="E12" s="233"/>
      <c r="F12" s="233"/>
      <c r="G12" s="233"/>
      <c r="J12" s="16"/>
    </row>
    <row r="13" spans="1:10">
      <c r="A13" s="314"/>
      <c r="B13" s="81" t="s">
        <v>49</v>
      </c>
      <c r="C13" s="233"/>
      <c r="D13" s="233"/>
      <c r="E13" s="233"/>
      <c r="F13" s="233"/>
      <c r="G13" s="233"/>
      <c r="J13" s="16"/>
    </row>
    <row r="14" spans="1:10">
      <c r="A14" s="314"/>
      <c r="B14" s="81" t="s">
        <v>50</v>
      </c>
      <c r="C14" s="233"/>
      <c r="D14" s="233"/>
      <c r="E14" s="233"/>
      <c r="F14" s="233"/>
      <c r="G14" s="233"/>
      <c r="J14" s="16"/>
    </row>
    <row r="15" spans="1:10">
      <c r="A15" s="314"/>
      <c r="B15" s="81" t="s">
        <v>51</v>
      </c>
      <c r="C15" s="233"/>
      <c r="D15" s="233"/>
      <c r="E15" s="233"/>
      <c r="F15" s="233"/>
      <c r="G15" s="233"/>
      <c r="J15" s="16"/>
    </row>
    <row r="16" spans="1:10">
      <c r="A16" s="315"/>
      <c r="B16" s="81" t="s">
        <v>52</v>
      </c>
      <c r="C16" s="233"/>
      <c r="D16" s="233"/>
      <c r="E16" s="233"/>
      <c r="F16" s="233"/>
      <c r="G16" s="233"/>
      <c r="J16" s="16"/>
    </row>
    <row r="17" spans="1:10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>
      <c r="A20" s="316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16"/>
      <c r="B21" s="81" t="s">
        <v>48</v>
      </c>
      <c r="C21" s="233"/>
      <c r="D21" s="233"/>
      <c r="E21" s="233"/>
      <c r="F21" s="233"/>
      <c r="G21" s="233"/>
      <c r="J21" s="16"/>
    </row>
    <row r="22" spans="1:10">
      <c r="A22" s="316"/>
      <c r="B22" s="81" t="s">
        <v>49</v>
      </c>
      <c r="C22" s="233"/>
      <c r="D22" s="233"/>
      <c r="E22" s="233"/>
      <c r="F22" s="233"/>
      <c r="G22" s="233"/>
      <c r="J22" s="16"/>
    </row>
    <row r="23" spans="1:10">
      <c r="A23" s="316"/>
      <c r="B23" s="81" t="s">
        <v>50</v>
      </c>
      <c r="C23" s="233"/>
      <c r="D23" s="233"/>
      <c r="E23" s="233"/>
      <c r="F23" s="233"/>
      <c r="G23" s="233"/>
      <c r="J23" s="16"/>
    </row>
    <row r="24" spans="1:10">
      <c r="A24" s="316"/>
      <c r="B24" s="81" t="s">
        <v>51</v>
      </c>
      <c r="C24" s="233"/>
      <c r="D24" s="233"/>
      <c r="E24" s="233"/>
      <c r="F24" s="233"/>
      <c r="G24" s="233"/>
      <c r="J24" s="16"/>
    </row>
    <row r="25" spans="1:10" ht="31.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A3" zoomScale="110" zoomScaleNormal="110" workbookViewId="0">
      <selection activeCell="Q23" sqref="Q23"/>
    </sheetView>
  </sheetViews>
  <sheetFormatPr defaultColWidth="9.140625" defaultRowHeight="1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>
      <c r="A2" s="357" t="s">
        <v>81</v>
      </c>
      <c r="B2" s="357"/>
      <c r="C2" s="368">
        <f>+'Т1 - број запослених'!C2:L2</f>
        <v>0</v>
      </c>
      <c r="D2" s="368"/>
      <c r="E2" s="368"/>
      <c r="F2" s="368"/>
    </row>
    <row r="3" spans="1:15">
      <c r="A3" s="7"/>
      <c r="B3" s="7"/>
    </row>
    <row r="4" spans="1:15" ht="15.75">
      <c r="C4" s="312" t="s">
        <v>99</v>
      </c>
      <c r="D4" s="312"/>
      <c r="E4" s="312"/>
      <c r="F4" s="312"/>
      <c r="G4" s="312"/>
      <c r="H4" s="312"/>
      <c r="I4" s="13"/>
      <c r="J4" s="13"/>
    </row>
    <row r="6" spans="1:15" ht="19.5" customHeight="1">
      <c r="B6" s="238" t="s">
        <v>140</v>
      </c>
      <c r="C6" s="364">
        <v>2017</v>
      </c>
      <c r="D6" s="364"/>
      <c r="E6" s="364"/>
      <c r="F6" s="364"/>
      <c r="G6" s="364"/>
      <c r="H6" s="364"/>
      <c r="I6" s="365">
        <v>2018</v>
      </c>
      <c r="J6" s="366"/>
      <c r="K6" s="366"/>
      <c r="L6" s="367"/>
    </row>
    <row r="7" spans="1:15" ht="37.5" customHeight="1">
      <c r="A7" s="358" t="s">
        <v>2</v>
      </c>
      <c r="B7" s="361" t="s">
        <v>0</v>
      </c>
      <c r="C7" s="355" t="s">
        <v>78</v>
      </c>
      <c r="D7" s="356"/>
      <c r="E7" s="355" t="s">
        <v>100</v>
      </c>
      <c r="F7" s="356"/>
      <c r="G7" s="358" t="s">
        <v>101</v>
      </c>
      <c r="H7" s="358" t="s">
        <v>102</v>
      </c>
      <c r="I7" s="369" t="s">
        <v>103</v>
      </c>
      <c r="J7" s="370"/>
      <c r="K7" s="358" t="s">
        <v>104</v>
      </c>
      <c r="L7" s="358" t="s">
        <v>105</v>
      </c>
    </row>
    <row r="8" spans="1:15" ht="30" customHeight="1">
      <c r="A8" s="359"/>
      <c r="B8" s="362"/>
      <c r="C8" s="358" t="s">
        <v>40</v>
      </c>
      <c r="D8" s="50" t="s">
        <v>64</v>
      </c>
      <c r="E8" s="358" t="s">
        <v>40</v>
      </c>
      <c r="F8" s="50" t="s">
        <v>64</v>
      </c>
      <c r="G8" s="359"/>
      <c r="H8" s="359"/>
      <c r="I8" s="358" t="s">
        <v>40</v>
      </c>
      <c r="J8" s="50" t="s">
        <v>64</v>
      </c>
      <c r="K8" s="359"/>
      <c r="L8" s="359"/>
    </row>
    <row r="9" spans="1:15" ht="56.25" customHeight="1">
      <c r="A9" s="360"/>
      <c r="B9" s="363"/>
      <c r="C9" s="360"/>
      <c r="D9" s="80"/>
      <c r="E9" s="360"/>
      <c r="F9" s="80"/>
      <c r="G9" s="360"/>
      <c r="H9" s="360"/>
      <c r="I9" s="360"/>
      <c r="J9" s="80"/>
      <c r="K9" s="360"/>
      <c r="L9" s="360"/>
    </row>
    <row r="10" spans="1: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>
      <c r="A11" s="48">
        <v>1</v>
      </c>
      <c r="B11" s="34" t="s">
        <v>179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6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>
      <c r="A14" s="316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>
      <c r="A15" s="316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>
      <c r="A16" s="316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>
      <c r="A17" s="316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>
      <c r="A18" s="316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16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16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>
      <c r="A24" s="316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>
      <c r="A25" s="316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>
      <c r="A26" s="316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workbookViewId="0">
      <selection activeCell="Q8" sqref="Q8:Q9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>
      <c r="C4" s="312" t="s">
        <v>180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</row>
    <row r="5" spans="1:25">
      <c r="A5" s="16"/>
      <c r="C5" s="7"/>
      <c r="D5" s="7"/>
      <c r="E5" s="7"/>
    </row>
    <row r="6" spans="1:25" ht="18.75">
      <c r="B6" s="231" t="s">
        <v>141</v>
      </c>
    </row>
    <row r="7" spans="1:25" ht="18.75" customHeight="1">
      <c r="A7" s="374" t="s">
        <v>2</v>
      </c>
      <c r="B7" s="374" t="s">
        <v>14</v>
      </c>
      <c r="C7" s="371" t="s">
        <v>15</v>
      </c>
      <c r="D7" s="371" t="s">
        <v>16</v>
      </c>
      <c r="E7" s="377" t="s">
        <v>36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8"/>
      <c r="R7" s="371" t="s">
        <v>20</v>
      </c>
      <c r="S7" s="371" t="s">
        <v>22</v>
      </c>
      <c r="T7" s="371" t="s">
        <v>73</v>
      </c>
      <c r="U7" s="371" t="s">
        <v>80</v>
      </c>
      <c r="V7" s="371" t="s">
        <v>82</v>
      </c>
      <c r="W7" s="371" t="s">
        <v>72</v>
      </c>
      <c r="X7" s="371" t="s">
        <v>23</v>
      </c>
      <c r="Y7" s="371" t="s">
        <v>24</v>
      </c>
    </row>
    <row r="8" spans="1:25" ht="141" customHeight="1">
      <c r="A8" s="375"/>
      <c r="B8" s="375"/>
      <c r="C8" s="372"/>
      <c r="D8" s="372"/>
      <c r="E8" s="377" t="s">
        <v>83</v>
      </c>
      <c r="F8" s="378"/>
      <c r="G8" s="377" t="s">
        <v>76</v>
      </c>
      <c r="H8" s="378"/>
      <c r="I8" s="377" t="s">
        <v>35</v>
      </c>
      <c r="J8" s="378"/>
      <c r="K8" s="377" t="s">
        <v>46</v>
      </c>
      <c r="L8" s="378"/>
      <c r="M8" s="377" t="s">
        <v>17</v>
      </c>
      <c r="N8" s="378"/>
      <c r="O8" s="377" t="s">
        <v>18</v>
      </c>
      <c r="P8" s="378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>
      <c r="A9" s="376"/>
      <c r="B9" s="376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7" t="s">
        <v>72</v>
      </c>
      <c r="U34" s="378"/>
      <c r="V34" s="40" t="s">
        <v>23</v>
      </c>
      <c r="W34" s="17" t="s">
        <v>3</v>
      </c>
      <c r="X34" s="70" t="s">
        <v>74</v>
      </c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80">
        <f>W32</f>
        <v>0</v>
      </c>
      <c r="U35" s="381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>
      <c r="Q38" s="7"/>
      <c r="R38" s="30"/>
      <c r="S38" s="7"/>
    </row>
    <row r="39" spans="1:25">
      <c r="Q39" s="7"/>
      <c r="R39" s="7"/>
      <c r="S39" s="7"/>
    </row>
    <row r="40" spans="1:25">
      <c r="Q40" s="7"/>
      <c r="R40" s="30"/>
      <c r="S40" s="7"/>
    </row>
    <row r="41" spans="1:25">
      <c r="Q41" s="7"/>
      <c r="R41" s="30"/>
      <c r="S41" s="7"/>
    </row>
    <row r="42" spans="1:25">
      <c r="Q42" s="7"/>
      <c r="R42" s="30"/>
      <c r="S42" s="7"/>
    </row>
    <row r="43" spans="1:25">
      <c r="Q43" s="7"/>
      <c r="R43" s="7"/>
      <c r="S43" s="7"/>
    </row>
    <row r="44" spans="1:25">
      <c r="Q44" s="7"/>
      <c r="R44" s="30"/>
      <c r="S44" s="7"/>
    </row>
    <row r="45" spans="1:25">
      <c r="Q45" s="7"/>
      <c r="R45" s="30"/>
      <c r="S45" s="7"/>
    </row>
    <row r="46" spans="1:25">
      <c r="Q46" s="7"/>
      <c r="R46" s="30"/>
      <c r="S46" s="7"/>
    </row>
    <row r="47" spans="1:25">
      <c r="Q47" s="7"/>
      <c r="R47" s="7"/>
      <c r="S47" s="7"/>
    </row>
    <row r="48" spans="1:25">
      <c r="Q48" s="7"/>
      <c r="R48" s="31"/>
      <c r="S48" s="7"/>
    </row>
  </sheetData>
  <sheetProtection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workbookViewId="0">
      <selection activeCell="G11" sqref="G11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>
      <c r="A2" s="312" t="s">
        <v>81</v>
      </c>
      <c r="B2" s="312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>
      <c r="I3" s="107"/>
    </row>
    <row r="4" spans="1:18" ht="15.75">
      <c r="C4" s="13" t="s">
        <v>135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>
      <c r="B6" s="238" t="s">
        <v>79</v>
      </c>
      <c r="C6" s="353">
        <v>2015</v>
      </c>
      <c r="D6" s="353"/>
      <c r="E6" s="353"/>
      <c r="F6" s="353"/>
      <c r="G6" s="353">
        <v>2016</v>
      </c>
      <c r="H6" s="353"/>
      <c r="I6" s="353"/>
      <c r="J6" s="353"/>
      <c r="K6" s="382">
        <v>2017</v>
      </c>
      <c r="L6" s="383"/>
      <c r="M6" s="383"/>
      <c r="N6" s="384"/>
      <c r="O6" s="382">
        <v>2018</v>
      </c>
      <c r="P6" s="383"/>
      <c r="Q6" s="383"/>
      <c r="R6" s="384"/>
    </row>
    <row r="7" spans="1:18" s="46" customFormat="1" ht="100.5" customHeight="1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>
      <c r="A9" s="105">
        <v>1</v>
      </c>
      <c r="B9" s="34" t="s">
        <v>179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>
      <c r="A11" s="316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>
      <c r="A12" s="316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>
      <c r="A13" s="316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>
      <c r="A14" s="316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>
      <c r="A15" s="316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>
      <c r="A16" s="316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>
      <c r="A20" s="316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>
      <c r="A21" s="316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>
      <c r="A22" s="316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>
      <c r="A23" s="316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>
      <c r="A24" s="316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sheet="1" objects="1" scenarios="1"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topLeftCell="A7" zoomScale="120" zoomScaleNormal="120" workbookViewId="0">
      <selection activeCell="D21" sqref="D21"/>
    </sheetView>
  </sheetViews>
  <sheetFormatPr defaultColWidth="9.140625" defaultRowHeight="15"/>
  <cols>
    <col min="1" max="1" width="4.5703125" style="256" customWidth="1"/>
    <col min="2" max="2" width="31.85546875" style="15" customWidth="1"/>
    <col min="3" max="20" width="9.7109375" style="15" customWidth="1"/>
    <col min="21" max="16384" width="9.140625" style="15"/>
  </cols>
  <sheetData>
    <row r="2" spans="1:20" ht="18.75">
      <c r="A2" s="357" t="s">
        <v>81</v>
      </c>
      <c r="B2" s="357"/>
      <c r="C2" s="250"/>
      <c r="D2" s="250"/>
      <c r="E2" s="385">
        <f>+'Т1 - број запослених'!C2:L2</f>
        <v>0</v>
      </c>
      <c r="F2" s="385"/>
      <c r="G2" s="385"/>
      <c r="H2" s="385"/>
      <c r="I2" s="385"/>
      <c r="J2" s="385"/>
      <c r="K2" s="385"/>
      <c r="L2" s="385"/>
      <c r="M2" s="385"/>
      <c r="N2" s="57"/>
      <c r="O2" s="57"/>
      <c r="P2" s="57"/>
      <c r="Q2" s="57"/>
      <c r="R2" s="57"/>
      <c r="S2" s="57"/>
    </row>
    <row r="4" spans="1:20" ht="15.75">
      <c r="B4" s="13" t="s">
        <v>176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>
      <c r="B5" s="257"/>
      <c r="C5" s="257"/>
      <c r="D5" s="257"/>
      <c r="S5" s="402" t="s">
        <v>177</v>
      </c>
      <c r="T5" s="402"/>
    </row>
    <row r="6" spans="1:20">
      <c r="A6" s="386" t="s">
        <v>2</v>
      </c>
      <c r="B6" s="387" t="s">
        <v>0</v>
      </c>
      <c r="C6" s="388" t="s">
        <v>145</v>
      </c>
      <c r="D6" s="388" t="s">
        <v>146</v>
      </c>
      <c r="E6" s="388" t="s">
        <v>147</v>
      </c>
      <c r="F6" s="388" t="s">
        <v>148</v>
      </c>
      <c r="G6" s="389" t="s">
        <v>149</v>
      </c>
      <c r="H6" s="389" t="s">
        <v>150</v>
      </c>
      <c r="I6" s="389" t="s">
        <v>151</v>
      </c>
      <c r="J6" s="389" t="s">
        <v>152</v>
      </c>
      <c r="K6" s="390" t="s">
        <v>153</v>
      </c>
      <c r="L6" s="390" t="s">
        <v>154</v>
      </c>
      <c r="M6" s="398" t="s">
        <v>155</v>
      </c>
      <c r="N6" s="398" t="s">
        <v>156</v>
      </c>
      <c r="O6" s="394" t="s">
        <v>157</v>
      </c>
      <c r="P6" s="394" t="s">
        <v>158</v>
      </c>
      <c r="Q6" s="397" t="s">
        <v>159</v>
      </c>
      <c r="R6" s="397" t="s">
        <v>160</v>
      </c>
      <c r="S6" s="403" t="s">
        <v>161</v>
      </c>
      <c r="T6" s="406" t="s">
        <v>175</v>
      </c>
    </row>
    <row r="7" spans="1:20" ht="15" customHeight="1">
      <c r="A7" s="386"/>
      <c r="B7" s="387"/>
      <c r="C7" s="388"/>
      <c r="D7" s="388"/>
      <c r="E7" s="388"/>
      <c r="F7" s="388"/>
      <c r="G7" s="389"/>
      <c r="H7" s="389"/>
      <c r="I7" s="389"/>
      <c r="J7" s="389"/>
      <c r="K7" s="391"/>
      <c r="L7" s="391"/>
      <c r="M7" s="398"/>
      <c r="N7" s="398"/>
      <c r="O7" s="395"/>
      <c r="P7" s="395"/>
      <c r="Q7" s="397"/>
      <c r="R7" s="397"/>
      <c r="S7" s="404"/>
      <c r="T7" s="407"/>
    </row>
    <row r="8" spans="1:20" s="46" customFormat="1" ht="84" customHeight="1">
      <c r="A8" s="386"/>
      <c r="B8" s="387"/>
      <c r="C8" s="388"/>
      <c r="D8" s="388"/>
      <c r="E8" s="388"/>
      <c r="F8" s="388"/>
      <c r="G8" s="389"/>
      <c r="H8" s="389"/>
      <c r="I8" s="389"/>
      <c r="J8" s="389"/>
      <c r="K8" s="392"/>
      <c r="L8" s="392"/>
      <c r="M8" s="398"/>
      <c r="N8" s="398"/>
      <c r="O8" s="396"/>
      <c r="P8" s="396"/>
      <c r="Q8" s="397"/>
      <c r="R8" s="397"/>
      <c r="S8" s="405"/>
      <c r="T8" s="408"/>
    </row>
    <row r="9" spans="1:20">
      <c r="A9" s="258">
        <v>1</v>
      </c>
      <c r="B9" s="284" t="s">
        <v>179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74"/>
    </row>
    <row r="10" spans="1:20">
      <c r="A10" s="386">
        <v>2</v>
      </c>
      <c r="B10" s="284" t="s">
        <v>172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</row>
    <row r="11" spans="1:20">
      <c r="A11" s="386"/>
      <c r="B11" s="275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74"/>
    </row>
    <row r="12" spans="1:20">
      <c r="A12" s="386"/>
      <c r="B12" s="275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74"/>
    </row>
    <row r="13" spans="1:20">
      <c r="A13" s="386"/>
      <c r="B13" s="275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74"/>
    </row>
    <row r="14" spans="1:20">
      <c r="A14" s="386"/>
      <c r="B14" s="275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74"/>
    </row>
    <row r="15" spans="1:20">
      <c r="A15" s="386"/>
      <c r="B15" s="275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74"/>
    </row>
    <row r="16" spans="1:20">
      <c r="A16" s="386"/>
      <c r="B16" s="281" t="s">
        <v>162</v>
      </c>
      <c r="C16" s="277">
        <f>SUM(C11:C15)</f>
        <v>0</v>
      </c>
      <c r="D16" s="277">
        <f>SUM(D11:D15)</f>
        <v>0</v>
      </c>
      <c r="E16" s="277">
        <f>SUM(E11:E15)</f>
        <v>0</v>
      </c>
      <c r="F16" s="277">
        <f t="shared" ref="F16:T16" si="0">SUM(F11:F15)</f>
        <v>0</v>
      </c>
      <c r="G16" s="277">
        <f t="shared" si="0"/>
        <v>0</v>
      </c>
      <c r="H16" s="277">
        <f t="shared" si="0"/>
        <v>0</v>
      </c>
      <c r="I16" s="277">
        <f t="shared" si="0"/>
        <v>0</v>
      </c>
      <c r="J16" s="277">
        <f t="shared" si="0"/>
        <v>0</v>
      </c>
      <c r="K16" s="277">
        <f t="shared" si="0"/>
        <v>0</v>
      </c>
      <c r="L16" s="277">
        <f t="shared" si="0"/>
        <v>0</v>
      </c>
      <c r="M16" s="277">
        <f t="shared" si="0"/>
        <v>0</v>
      </c>
      <c r="N16" s="277">
        <f t="shared" si="0"/>
        <v>0</v>
      </c>
      <c r="O16" s="277">
        <f t="shared" si="0"/>
        <v>0</v>
      </c>
      <c r="P16" s="277">
        <f t="shared" si="0"/>
        <v>0</v>
      </c>
      <c r="Q16" s="277">
        <f t="shared" si="0"/>
        <v>0</v>
      </c>
      <c r="R16" s="277">
        <f t="shared" si="0"/>
        <v>0</v>
      </c>
      <c r="S16" s="277">
        <f t="shared" si="0"/>
        <v>0</v>
      </c>
      <c r="T16" s="277">
        <f t="shared" si="0"/>
        <v>0</v>
      </c>
    </row>
    <row r="17" spans="1:20" ht="32.25">
      <c r="A17" s="386">
        <v>3</v>
      </c>
      <c r="B17" s="280" t="s">
        <v>173</v>
      </c>
      <c r="C17" s="287"/>
      <c r="D17" s="28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</row>
    <row r="18" spans="1:20">
      <c r="A18" s="386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74"/>
    </row>
    <row r="19" spans="1:20">
      <c r="A19" s="386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74"/>
    </row>
    <row r="20" spans="1:20">
      <c r="A20" s="386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74"/>
    </row>
    <row r="21" spans="1:20">
      <c r="A21" s="386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74"/>
    </row>
    <row r="22" spans="1:20">
      <c r="A22" s="386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74"/>
    </row>
    <row r="23" spans="1:20">
      <c r="A23" s="386"/>
      <c r="B23" s="280" t="s">
        <v>163</v>
      </c>
      <c r="C23" s="276">
        <f t="shared" ref="C23:T23" si="1">SUM(C18:C22)</f>
        <v>0</v>
      </c>
      <c r="D23" s="276">
        <f t="shared" si="1"/>
        <v>0</v>
      </c>
      <c r="E23" s="276">
        <f t="shared" si="1"/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276">
        <f t="shared" si="1"/>
        <v>0</v>
      </c>
      <c r="L23" s="276">
        <f t="shared" si="1"/>
        <v>0</v>
      </c>
      <c r="M23" s="276">
        <f t="shared" si="1"/>
        <v>0</v>
      </c>
      <c r="N23" s="276">
        <f t="shared" si="1"/>
        <v>0</v>
      </c>
      <c r="O23" s="276">
        <f t="shared" si="1"/>
        <v>0</v>
      </c>
      <c r="P23" s="276">
        <f t="shared" si="1"/>
        <v>0</v>
      </c>
      <c r="Q23" s="276">
        <f t="shared" si="1"/>
        <v>0</v>
      </c>
      <c r="R23" s="276">
        <f t="shared" si="1"/>
        <v>0</v>
      </c>
      <c r="S23" s="276">
        <f t="shared" si="1"/>
        <v>0</v>
      </c>
      <c r="T23" s="276">
        <f t="shared" si="1"/>
        <v>0</v>
      </c>
    </row>
    <row r="24" spans="1:20">
      <c r="A24" s="258">
        <v>4</v>
      </c>
      <c r="B24" s="281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74"/>
    </row>
    <row r="25" spans="1:20">
      <c r="A25" s="258">
        <v>5</v>
      </c>
      <c r="B25" s="281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74"/>
    </row>
    <row r="26" spans="1:20" ht="30">
      <c r="A26" s="260">
        <v>6</v>
      </c>
      <c r="B26" s="283" t="s">
        <v>43</v>
      </c>
      <c r="C26" s="261">
        <f t="shared" ref="C26:T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>
        <f t="shared" si="2"/>
        <v>0</v>
      </c>
      <c r="T26" s="261">
        <f t="shared" si="2"/>
        <v>0</v>
      </c>
    </row>
    <row r="27" spans="1:20" ht="23.25">
      <c r="A27" s="399">
        <v>7</v>
      </c>
      <c r="B27" s="282" t="s">
        <v>174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>
      <c r="A28" s="399"/>
      <c r="B28" s="278" t="s">
        <v>48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</row>
    <row r="29" spans="1:20">
      <c r="A29" s="399"/>
      <c r="B29" s="278" t="s">
        <v>49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</row>
    <row r="30" spans="1:20">
      <c r="A30" s="399"/>
      <c r="B30" s="278" t="s">
        <v>50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</row>
    <row r="31" spans="1:20">
      <c r="A31" s="399"/>
      <c r="B31" s="278" t="s">
        <v>51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</row>
    <row r="32" spans="1:20">
      <c r="A32" s="399"/>
      <c r="B32" s="278" t="s">
        <v>52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1:20">
      <c r="A33" s="399"/>
      <c r="B33" s="278" t="s">
        <v>164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</row>
    <row r="34" spans="1:20">
      <c r="A34" s="399"/>
      <c r="B34" s="278" t="s">
        <v>165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1:20">
      <c r="A35" s="399"/>
      <c r="B35" s="278" t="s">
        <v>166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>
      <c r="A36" s="399"/>
      <c r="B36" s="278" t="s">
        <v>167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</row>
    <row r="37" spans="1:20">
      <c r="A37" s="399"/>
      <c r="B37" s="278" t="s">
        <v>168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</row>
    <row r="38" spans="1:20">
      <c r="A38" s="399"/>
      <c r="B38" s="262" t="s">
        <v>169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T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>
        <f>SUM(S28:S37)</f>
        <v>0</v>
      </c>
      <c r="T38" s="263">
        <f t="shared" si="3"/>
        <v>0</v>
      </c>
    </row>
    <row r="39" spans="1:20">
      <c r="A39" s="400">
        <v>8</v>
      </c>
      <c r="B39" s="401" t="s">
        <v>170</v>
      </c>
      <c r="C39" s="393">
        <f>C26+C38</f>
        <v>0</v>
      </c>
      <c r="D39" s="393">
        <f>D26+D38</f>
        <v>0</v>
      </c>
      <c r="E39" s="393">
        <f t="shared" ref="E39:N39" si="4">E26+E38</f>
        <v>0</v>
      </c>
      <c r="F39" s="393">
        <f t="shared" si="4"/>
        <v>0</v>
      </c>
      <c r="G39" s="393">
        <f t="shared" si="4"/>
        <v>0</v>
      </c>
      <c r="H39" s="393">
        <f t="shared" si="4"/>
        <v>0</v>
      </c>
      <c r="I39" s="393">
        <f t="shared" si="4"/>
        <v>0</v>
      </c>
      <c r="J39" s="393">
        <f t="shared" si="4"/>
        <v>0</v>
      </c>
      <c r="K39" s="393">
        <f t="shared" si="4"/>
        <v>0</v>
      </c>
      <c r="L39" s="393">
        <f t="shared" si="4"/>
        <v>0</v>
      </c>
      <c r="M39" s="393">
        <f t="shared" si="4"/>
        <v>0</v>
      </c>
      <c r="N39" s="393">
        <f t="shared" si="4"/>
        <v>0</v>
      </c>
      <c r="O39" s="393">
        <f t="shared" ref="O39:Q39" si="5">O26+O38</f>
        <v>0</v>
      </c>
      <c r="P39" s="393">
        <f t="shared" si="5"/>
        <v>0</v>
      </c>
      <c r="Q39" s="393">
        <f t="shared" si="5"/>
        <v>0</v>
      </c>
      <c r="R39" s="393">
        <f>R26+R38</f>
        <v>0</v>
      </c>
      <c r="S39" s="393">
        <f>S26+S38</f>
        <v>0</v>
      </c>
      <c r="T39" s="393">
        <f t="shared" ref="T39" si="6">T26+T38</f>
        <v>0</v>
      </c>
    </row>
    <row r="40" spans="1:20">
      <c r="A40" s="400"/>
      <c r="B40" s="401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</row>
    <row r="42" spans="1:20" ht="18.75">
      <c r="B42" s="264" t="s">
        <v>171</v>
      </c>
      <c r="C42" s="264"/>
      <c r="D42" s="264"/>
      <c r="E42" s="264"/>
      <c r="F42" s="265"/>
      <c r="G42" s="265"/>
      <c r="H42" s="265"/>
      <c r="I42" s="265"/>
      <c r="J42" s="265"/>
    </row>
    <row r="43" spans="1:20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6">
    <mergeCell ref="M39:M40"/>
    <mergeCell ref="N39:N40"/>
    <mergeCell ref="O39:O40"/>
    <mergeCell ref="S5:T5"/>
    <mergeCell ref="Q39:Q40"/>
    <mergeCell ref="R39:R40"/>
    <mergeCell ref="T39:T40"/>
    <mergeCell ref="S6:S8"/>
    <mergeCell ref="S39:S40"/>
    <mergeCell ref="T6:T8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Kristina</cp:lastModifiedBy>
  <cp:lastPrinted>2017-10-29T16:05:30Z</cp:lastPrinted>
  <dcterms:created xsi:type="dcterms:W3CDTF">2015-10-27T15:40:46Z</dcterms:created>
  <dcterms:modified xsi:type="dcterms:W3CDTF">2018-07-27T11:35:09Z</dcterms:modified>
</cp:coreProperties>
</file>